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KERESKEDELEM\BP_raktár\árlisták\MULTI\2020\2020Q2\"/>
    </mc:Choice>
  </mc:AlternateContent>
  <xr:revisionPtr revIDLastSave="0" documentId="8_{C7F6A3FF-A7AD-4FE0-9EAB-6F9E13D0C149}" xr6:coauthVersionLast="40" xr6:coauthVersionMax="40" xr10:uidLastSave="{00000000-0000-0000-0000-000000000000}"/>
  <bookViews>
    <workbookView xWindow="0" yWindow="0" windowWidth="28800" windowHeight="12225" tabRatio="500" xr2:uid="{00000000-000D-0000-FFFF-FFFF00000000}"/>
  </bookViews>
  <sheets>
    <sheet name="Tartalomjegyzék" sheetId="1" r:id="rId1"/>
    <sheet name="Pyr.tartalom" sheetId="2" r:id="rId2"/>
    <sheet name="egyeb.tartalom" sheetId="3" r:id="rId3"/>
    <sheet name="Hik.an.tartalom" sheetId="4" r:id="rId4"/>
    <sheet name="Hik.IP.tartalom" sheetId="5" r:id="rId5"/>
    <sheet name="vidkieg.tartalom" sheetId="6" r:id="rId6"/>
    <sheet name="Vagyonvédelem" sheetId="7" r:id="rId7"/>
    <sheet name="HIKVISION analóg" sheetId="8" r:id="rId8"/>
    <sheet name="HIKVISION IP" sheetId="9" r:id="rId9"/>
    <sheet name="Videó kiegészítők" sheetId="10" r:id="rId10"/>
  </sheets>
  <definedNames>
    <definedName name="_xlnm._FilterDatabase" localSheetId="6">Vagyonvédelem!$A$5:$H$14</definedName>
  </definedNames>
  <calcPr calcId="181029"/>
</workbook>
</file>

<file path=xl/calcChain.xml><?xml version="1.0" encoding="utf-8"?>
<calcChain xmlns="http://schemas.openxmlformats.org/spreadsheetml/2006/main">
  <c r="H16" i="10" l="1"/>
  <c r="H17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71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8" i="10"/>
  <c r="H37" i="10"/>
  <c r="H36" i="10"/>
  <c r="I25" i="9"/>
  <c r="I24" i="9"/>
  <c r="I23" i="9"/>
  <c r="I29" i="8"/>
  <c r="H69" i="10" l="1"/>
  <c r="H68" i="10"/>
  <c r="H67" i="10"/>
  <c r="H66" i="10"/>
  <c r="H65" i="10"/>
  <c r="H64" i="10"/>
  <c r="H63" i="10"/>
  <c r="H61" i="10"/>
  <c r="H60" i="10"/>
  <c r="H59" i="10"/>
  <c r="H58" i="10"/>
  <c r="H57" i="10"/>
  <c r="H56" i="10"/>
  <c r="H55" i="10"/>
  <c r="H131" i="7"/>
  <c r="H34" i="10"/>
  <c r="H33" i="10"/>
  <c r="H187" i="7"/>
  <c r="H15" i="10"/>
  <c r="H14" i="10"/>
  <c r="H13" i="10"/>
  <c r="H12" i="10"/>
  <c r="H11" i="10"/>
  <c r="H10" i="10"/>
  <c r="I64" i="9"/>
  <c r="I63" i="9"/>
  <c r="I62" i="9"/>
  <c r="I61" i="9"/>
  <c r="H153" i="7" l="1"/>
  <c r="H149" i="7"/>
  <c r="H144" i="7"/>
  <c r="H143" i="7"/>
  <c r="H137" i="7"/>
  <c r="H136" i="7"/>
  <c r="H135" i="7"/>
  <c r="H114" i="7"/>
  <c r="H113" i="7"/>
  <c r="H112" i="7"/>
  <c r="H111" i="7"/>
  <c r="H110" i="7"/>
  <c r="H102" i="7"/>
  <c r="H103" i="7"/>
  <c r="H104" i="7"/>
  <c r="H105" i="7"/>
  <c r="H106" i="7"/>
  <c r="H107" i="7"/>
  <c r="H108" i="7"/>
  <c r="H109" i="7"/>
  <c r="H216" i="7" l="1"/>
  <c r="H201" i="7"/>
  <c r="H200" i="7"/>
  <c r="H199" i="7"/>
  <c r="H174" i="7"/>
  <c r="H173" i="7"/>
  <c r="H172" i="7"/>
  <c r="H171" i="7"/>
  <c r="H170" i="7"/>
  <c r="H169" i="7"/>
  <c r="H168" i="7"/>
  <c r="H167" i="7"/>
  <c r="H166" i="7"/>
  <c r="H190" i="7"/>
  <c r="H185" i="7"/>
  <c r="H182" i="7"/>
  <c r="H183" i="7"/>
  <c r="H152" i="7" l="1"/>
  <c r="H148" i="7"/>
  <c r="H150" i="7"/>
  <c r="H147" i="7"/>
  <c r="H141" i="7"/>
  <c r="H142" i="7"/>
  <c r="H76" i="7"/>
  <c r="H77" i="7"/>
  <c r="H7" i="7"/>
  <c r="H8" i="7"/>
  <c r="H9" i="7"/>
  <c r="H10" i="7"/>
  <c r="H6" i="7"/>
  <c r="H210" i="7" l="1"/>
  <c r="H218" i="7"/>
  <c r="H215" i="7"/>
  <c r="H214" i="7"/>
  <c r="H213" i="7"/>
  <c r="H212" i="7"/>
  <c r="H209" i="7"/>
  <c r="H208" i="7"/>
  <c r="H207" i="7"/>
  <c r="H203" i="7" l="1"/>
  <c r="H204" i="7"/>
  <c r="H101" i="7"/>
  <c r="H98" i="7"/>
  <c r="H99" i="7"/>
  <c r="H97" i="7"/>
  <c r="H94" i="7"/>
  <c r="H95" i="7"/>
  <c r="H93" i="7"/>
  <c r="H90" i="7"/>
  <c r="H91" i="7"/>
  <c r="H89" i="7"/>
  <c r="H87" i="7"/>
  <c r="H84" i="7"/>
  <c r="H85" i="7"/>
  <c r="H83" i="7"/>
  <c r="H78" i="7"/>
  <c r="H79" i="7"/>
  <c r="H80" i="7"/>
  <c r="H81" i="7"/>
  <c r="H70" i="7"/>
  <c r="H71" i="7"/>
  <c r="H72" i="7"/>
  <c r="H73" i="7"/>
  <c r="H74" i="7"/>
  <c r="H69" i="7"/>
  <c r="H66" i="7"/>
  <c r="H67" i="7"/>
  <c r="H65" i="7"/>
  <c r="H58" i="7"/>
  <c r="H59" i="7"/>
  <c r="H60" i="7"/>
  <c r="H61" i="7"/>
  <c r="H62" i="7"/>
  <c r="H63" i="7"/>
  <c r="H57" i="7"/>
  <c r="H53" i="7"/>
  <c r="H54" i="7"/>
  <c r="H55" i="7"/>
  <c r="H52" i="7"/>
  <c r="H49" i="7"/>
  <c r="H50" i="7"/>
  <c r="H48" i="7"/>
  <c r="H46" i="7"/>
  <c r="H45" i="7"/>
  <c r="H43" i="7"/>
  <c r="H40" i="7"/>
  <c r="H41" i="7"/>
  <c r="H39" i="7"/>
  <c r="H37" i="7"/>
  <c r="H36" i="7"/>
  <c r="H33" i="7"/>
  <c r="H34" i="7"/>
  <c r="H32" i="7"/>
  <c r="H30" i="7"/>
  <c r="H29" i="7"/>
  <c r="H26" i="7"/>
  <c r="H24" i="7"/>
  <c r="H23" i="7"/>
  <c r="H21" i="7"/>
  <c r="H20" i="7"/>
  <c r="H17" i="7"/>
  <c r="H18" i="7"/>
  <c r="H13" i="7"/>
  <c r="H14" i="7"/>
  <c r="H12" i="7"/>
  <c r="H22" i="10"/>
  <c r="H21" i="10"/>
  <c r="H9" i="10"/>
  <c r="H18" i="10"/>
  <c r="H19" i="10"/>
  <c r="H8" i="10"/>
  <c r="H6" i="10"/>
  <c r="H5" i="10"/>
  <c r="I58" i="9"/>
  <c r="I59" i="9"/>
  <c r="I60" i="9"/>
  <c r="I57" i="9"/>
  <c r="I55" i="9"/>
  <c r="I54" i="9"/>
  <c r="I50" i="9"/>
  <c r="I51" i="9"/>
  <c r="I52" i="9"/>
  <c r="I49" i="9"/>
  <c r="I45" i="9"/>
  <c r="I46" i="9"/>
  <c r="I47" i="9"/>
  <c r="I44" i="9"/>
  <c r="I38" i="9"/>
  <c r="I39" i="9"/>
  <c r="I40" i="9"/>
  <c r="I41" i="9"/>
  <c r="I42" i="9"/>
  <c r="I37" i="9"/>
  <c r="I33" i="9"/>
  <c r="I34" i="9"/>
  <c r="I35" i="9"/>
  <c r="I32" i="9"/>
  <c r="I21" i="9"/>
  <c r="I15" i="9"/>
  <c r="I16" i="9"/>
  <c r="I17" i="9"/>
  <c r="I18" i="9"/>
  <c r="I19" i="9"/>
  <c r="I14" i="9"/>
  <c r="I6" i="9"/>
  <c r="I7" i="9"/>
  <c r="I8" i="9"/>
  <c r="I9" i="9"/>
  <c r="I10" i="9"/>
  <c r="I11" i="9"/>
  <c r="I12" i="9"/>
  <c r="I5" i="9"/>
  <c r="I33" i="8"/>
  <c r="I34" i="8"/>
  <c r="I32" i="8"/>
  <c r="I30" i="8"/>
  <c r="I23" i="8"/>
  <c r="I24" i="8"/>
  <c r="I25" i="8"/>
  <c r="I26" i="8"/>
  <c r="I27" i="8"/>
  <c r="I22" i="8"/>
  <c r="I19" i="8"/>
  <c r="I20" i="8"/>
  <c r="I18" i="8"/>
  <c r="I12" i="8"/>
  <c r="I13" i="8"/>
  <c r="I14" i="8"/>
  <c r="I15" i="8"/>
  <c r="I16" i="8"/>
  <c r="I11" i="8"/>
  <c r="I6" i="8"/>
  <c r="I7" i="8"/>
  <c r="I8" i="8"/>
  <c r="I9" i="8"/>
  <c r="I5" i="8"/>
  <c r="H205" i="7" l="1"/>
  <c r="H195" i="7"/>
  <c r="H196" i="7"/>
  <c r="H197" i="7"/>
  <c r="H198" i="7"/>
  <c r="H194" i="7"/>
  <c r="H177" i="7"/>
  <c r="H178" i="7"/>
  <c r="H179" i="7"/>
  <c r="H180" i="7"/>
  <c r="H181" i="7"/>
  <c r="H184" i="7"/>
  <c r="H186" i="7"/>
  <c r="H188" i="7"/>
  <c r="H189" i="7"/>
  <c r="H191" i="7"/>
  <c r="H192" i="7"/>
  <c r="H176" i="7"/>
  <c r="H165" i="7"/>
  <c r="H164" i="7"/>
  <c r="H156" i="7"/>
  <c r="H157" i="7"/>
  <c r="H158" i="7"/>
  <c r="H159" i="7"/>
  <c r="H160" i="7"/>
  <c r="H161" i="7"/>
  <c r="H162" i="7"/>
  <c r="H155" i="7"/>
  <c r="H121" i="7"/>
  <c r="H122" i="7"/>
  <c r="H123" i="7"/>
  <c r="H124" i="7"/>
  <c r="H125" i="7"/>
  <c r="H126" i="7"/>
  <c r="H127" i="7"/>
  <c r="H128" i="7"/>
  <c r="H129" i="7"/>
  <c r="H132" i="7"/>
  <c r="H133" i="7"/>
  <c r="H134" i="7"/>
  <c r="H139" i="7"/>
  <c r="H140" i="7"/>
  <c r="H145" i="7"/>
  <c r="H151" i="7"/>
  <c r="H120" i="7"/>
  <c r="H32" i="10" l="1"/>
  <c r="H31" i="10"/>
  <c r="H30" i="10"/>
  <c r="H29" i="10"/>
  <c r="H28" i="10"/>
  <c r="I30" i="9"/>
  <c r="I29" i="9"/>
  <c r="I28" i="9"/>
  <c r="I27" i="9"/>
  <c r="D115" i="7"/>
</calcChain>
</file>

<file path=xl/sharedStrings.xml><?xml version="1.0" encoding="utf-8"?>
<sst xmlns="http://schemas.openxmlformats.org/spreadsheetml/2006/main" count="1895" uniqueCount="1088">
  <si>
    <t>Multi Alarm Kereskedelmi Árlista</t>
  </si>
  <si>
    <t>TARTALOMJEGYZÉK</t>
  </si>
  <si>
    <t>Pyronix Vagyonvédelmi Termékek</t>
  </si>
  <si>
    <t>Hikvision Analóg Termékek</t>
  </si>
  <si>
    <t>Egyéb Vagyonvédelmi Termékek</t>
  </si>
  <si>
    <t>Hikvision IP Termékek</t>
  </si>
  <si>
    <t>Video Kiegészítők</t>
  </si>
  <si>
    <t>Szerződött telepítő partnereknek további kedvezmények!</t>
  </si>
  <si>
    <t>Az árak nettó árak, az Áfa-t nem tartalmazzák!</t>
  </si>
  <si>
    <t xml:space="preserve">Rendelés leadás: </t>
  </si>
  <si>
    <t>kereskedelem@multialarm.hu</t>
  </si>
  <si>
    <t>További elérhetőségeink:</t>
  </si>
  <si>
    <t>https://multialarm.hu/kapcsolat/</t>
  </si>
  <si>
    <t>Központi raktár:</t>
  </si>
  <si>
    <t>1106 Budapest, 1106 Budapest, Fátyolka u. 8.</t>
  </si>
  <si>
    <t>Multi Alarm Zrt.</t>
  </si>
  <si>
    <t>Vissza a kezdőoldalra</t>
  </si>
  <si>
    <t>Pyronix HIKVISION Vagyonvédelmi Termékek</t>
  </si>
  <si>
    <t>Beltéri vezetékes infra (PIR) mozgásérzékelők</t>
  </si>
  <si>
    <t>Beltéri vezetékes kombinált (DT) mozgásérzékelők</t>
  </si>
  <si>
    <t>Kiegészítők PYRONIX érzékelőkhöz</t>
  </si>
  <si>
    <t>Beltéri akusztikus üvegtörés (BG) érzékelők</t>
  </si>
  <si>
    <t>Vezetéknélküli nyitásérzékelő és távirányító kiegészítők</t>
  </si>
  <si>
    <t>Kültéri vezetékes mozgásérzékelők</t>
  </si>
  <si>
    <t>Elemek rádiós eszközökhöz</t>
  </si>
  <si>
    <t>868MHz-es kétirányú rádiós beltéri (PIR) mozgásérzékelők</t>
  </si>
  <si>
    <t>Hibrid Központok</t>
  </si>
  <si>
    <t>Beltéri kétirányú kombinált (DT) mozgásérzékelők</t>
  </si>
  <si>
    <t xml:space="preserve">Élesítő eszközök és olvasók </t>
  </si>
  <si>
    <t>Kültéri kétirányú rádiós mozgásérzékelők</t>
  </si>
  <si>
    <t>Bemeneti és kimeneti bővítők</t>
  </si>
  <si>
    <t>Kétirányú rádiós nyitásérzékelők</t>
  </si>
  <si>
    <t>Központ kommunikátorok</t>
  </si>
  <si>
    <t xml:space="preserve">Kétirányú rádiós életvédelmi érzékelők </t>
  </si>
  <si>
    <t>Központ kiegészítők</t>
  </si>
  <si>
    <t>Kétirányú rádiós élesítő eszközök</t>
  </si>
  <si>
    <t>Vezetékes kültéri szirénák</t>
  </si>
  <si>
    <t>Kétirányú rádiós kültéri szirénák</t>
  </si>
  <si>
    <t>Vezetékes és Rádiós kültéri sziréna Kiegészítők</t>
  </si>
  <si>
    <t>Kétirányú rádiós vevők</t>
  </si>
  <si>
    <t>Vezetékes beltéri szirénák</t>
  </si>
  <si>
    <t>Egyéb Vagyonvédelmi Termékek és Kiegészítők</t>
  </si>
  <si>
    <t>ALEPH nyitásérzékelők</t>
  </si>
  <si>
    <t>Fémdobozok</t>
  </si>
  <si>
    <t>Vagyonvédelmi szúnyogháló (Kizárólag rendelésre!)</t>
  </si>
  <si>
    <t>Kötődobozok</t>
  </si>
  <si>
    <t>Kétsugaras infrasorompók</t>
  </si>
  <si>
    <t>Akkumulátorok</t>
  </si>
  <si>
    <t>Négysugaras infrasorompók</t>
  </si>
  <si>
    <t>Mágneszárak</t>
  </si>
  <si>
    <t>Reflexiós infrasorompó</t>
  </si>
  <si>
    <t>Transzformátorok, tápegységek</t>
  </si>
  <si>
    <t>HIKVISION 2MP-es Analóg kamerák, HDTVI, True WDR, 4in1</t>
  </si>
  <si>
    <t>K szériás TURBO HD 4.0 DVR-ek (HDTVI/AHD/HDCVI/CVBS)</t>
  </si>
  <si>
    <t>HIKVISION 2-5MP-es Analóg HD TVI kamerák, TVI/AHD/CVI/CVBS</t>
  </si>
  <si>
    <t xml:space="preserve">AcuSense DVR/NVR (HDTVI/AHD/HDCVI/CVBS) </t>
  </si>
  <si>
    <t xml:space="preserve">Analóg HD TVI ColorVu kamerák, True WDR 130dB, 4in1, 24H Colour </t>
  </si>
  <si>
    <t>Kötődobozok kamerákhoz</t>
  </si>
  <si>
    <t>HIKVISION EasyIP 2.0+ IP kamerák, (H.265+, EXIR 2.0)</t>
  </si>
  <si>
    <t>DS-7600NI-K1/K2 NVR-ek</t>
  </si>
  <si>
    <t>EasyIP 3.0 -&gt; 2-4MP-es HIKVISION IP kamerák,(TRUE WDR, EXIR 2.0)</t>
  </si>
  <si>
    <t>DS-7700NI-I4/K4 NVR-ek</t>
  </si>
  <si>
    <t>Mini PTZ kamerák, 30fps, True WDR</t>
  </si>
  <si>
    <t>AcuSense NVR/DVS, H265+, (téves riasztás filter funkció )</t>
  </si>
  <si>
    <t>WiFi IP kamerák</t>
  </si>
  <si>
    <t>Hálózati rögzítők beépített WiFi-vel</t>
  </si>
  <si>
    <t>AcuSense 4MP IP kamerák, hamis riasztásszűrés, darkfighter, IP67</t>
  </si>
  <si>
    <t>Videós Kiegészítők</t>
  </si>
  <si>
    <t>Kamera kiegészítők</t>
  </si>
  <si>
    <t>PoE Switch-ek</t>
  </si>
  <si>
    <t>HDD</t>
  </si>
  <si>
    <t>Szünetmentes CCTV tápegységek</t>
  </si>
  <si>
    <t>Monitorok</t>
  </si>
  <si>
    <t>Megnevezés</t>
  </si>
  <si>
    <t>Kép</t>
  </si>
  <si>
    <t>Család</t>
  </si>
  <si>
    <t>Típus</t>
  </si>
  <si>
    <t>Jellemzők</t>
  </si>
  <si>
    <t>Listaár</t>
  </si>
  <si>
    <t>Telepítői ár</t>
  </si>
  <si>
    <t>Pyronix HIKVISION vagyonvédelmi eszközök</t>
  </si>
  <si>
    <t>COLT10DL-200</t>
  </si>
  <si>
    <t>Beltéri érzékelők</t>
  </si>
  <si>
    <t>Beltéri PIR Érzékelő</t>
  </si>
  <si>
    <t>Beltéri mozgásérzékelő; Dual érzékelő elem; 10 méteres hatósugár; kisállat elleni védelem maximum 10kg-ig; impulzusszámlálás; automatikus hőmérséklet kompenzálás.</t>
  </si>
  <si>
    <t>KX15DD</t>
  </si>
  <si>
    <t>Beltéri mozgásérzékelő, Dual érzékelő elem, maga alá látó optika, 15 méteres hatótávolság, auto érzékenység, Kék Wave technológia, beépített EOL ellenállások, digitális hőmérséklet kompenzálás,oldalfali és mennyezeti tartókonzol</t>
  </si>
  <si>
    <t>KX15DQ</t>
  </si>
  <si>
    <t>Beltéri mozgásérzékelő, Quad érzékelő elem, maga alá látó optika, 15 méteres hatótávolság, auto érzékenység, Kék Wave technológia, beépített EOL ellenállások, digitális hőmérséklet kompenzálás, oldalfali és mennyezeti tartókonzol.</t>
  </si>
  <si>
    <t>OCTOPUS DQ</t>
  </si>
  <si>
    <t>Mennyezeti mozgásérzékelő, 12 méteres hatótávolság, max. 4 méteres szerelési magasság, QUAD érzékelő elem, impulzusszámlálás, 360 fokos érzékelés, automata hőmérséklet kompenzálás, állítható érzékenység.</t>
  </si>
  <si>
    <t>KX10DP</t>
  </si>
  <si>
    <t>Beltéri mozgásérzékelő, 10 méteres hatótávolság, Dual érzékelő elem, kisállat elleni védelem maximum 25kg-ig, auto érzékenység, Kék Wave technológia, beépített EOL ellenállások, digitális hőmérséklet kompenzálás,oldalfali és mennyezeti tartókonzol</t>
  </si>
  <si>
    <t>Beltéri Dual Tech Érzékelő</t>
  </si>
  <si>
    <t>Beltéri kombinált (PIR+MW) mozgásérzékelő, Dual érzékelő elem, maga alá látó optika, 15 méteres hatótávolság, auto érzékenység, Kék Wave technológia, beépített EOL ellenállások, digitális hőmérséklet kompenzálás,oldalfali és mennyezeti tartókonzol, 10.525GHz</t>
  </si>
  <si>
    <t>KX10DTP</t>
  </si>
  <si>
    <t>Beltéri kombinált (PIR+MW) mozgásérzékelő, Dual érzékelő elem, maga alá látó optika, 15 méteres hatótávolság, kisállat immunitás 25kg, auto érzékenység, Kék Wave technológia, beépített EOL ellenállások, digitális hőmérséklet kompenzálás, oldalfali és mennyezeti tartókonzol, 10.525GHz.</t>
  </si>
  <si>
    <t>KX15DTAM</t>
  </si>
  <si>
    <t>Beltéri Antimask Dual Tech Érzékelő</t>
  </si>
  <si>
    <t>Beltéri kombinált(PIR+MW+AM) mozgásérzékelő, Dual érzékelő elem, maga alá látó optika, 15 méteres hatótávolság,kitakarás elleni védelem auto érzékenység, Kék Wave technológia, beépített EOL ellenállások, digitális hőmérséklet kompenzálás, minősítés: EN50131 Grade 3, 10.525GHz., tartozék: oldalfali és mennyezeti tartókonzol, 18méteres függöny és 30 méteres folyosó lencse</t>
  </si>
  <si>
    <t>BG2000</t>
  </si>
  <si>
    <t>Üvegtörés Érzékelő</t>
  </si>
  <si>
    <t>Akusztikus üvegtörés érzékelő, két frekvenciás, 8 méter 360° hatótávolság, állítható érzékenység, állítható riasztás mód, teszt mód</t>
  </si>
  <si>
    <t>BG16DF</t>
  </si>
  <si>
    <t>BG-TESTER</t>
  </si>
  <si>
    <t>Üvegtörés Érzékelő Teszter</t>
  </si>
  <si>
    <t>Akusztikus üvegtörés érzékelő teszter</t>
  </si>
  <si>
    <t>XDH10TT-AM</t>
  </si>
  <si>
    <t>Kültéri érzékelők</t>
  </si>
  <si>
    <t>Kültéri Antimask Tri Tech Érzékelő</t>
  </si>
  <si>
    <t>Kültéri mozgásérzékelő, Tri technológia (2xPIR+MW) , kisállat immunitás: 10kg, kitakarás elleni védelem (Anti-Mask), 10m hatótávolság, 90°, 78 zóna, telepítési magasság - 2,4m, beépített EOL, IP55, 9.9GHz.</t>
  </si>
  <si>
    <t>XDL12TT-AM</t>
  </si>
  <si>
    <t>Kültéri mozgásérzékelő, Tri technológia (2xPIR+MW) , kisállat immunitás: 55kg, kitakarás elleni védelem (Anti-Mask), 12m hatótávolság, 90°, 90 zóna, telepítési magasság - 1,2m, beépített EOL, IP55, 9.9GHz.</t>
  </si>
  <si>
    <t>KX12DQ-WE</t>
  </si>
  <si>
    <t>Enforcer &amp; Kiegészítők</t>
  </si>
  <si>
    <t>Vezetéknélküli PIR Érzékelő</t>
  </si>
  <si>
    <t>Kétirányú rádiós; PIR mozgásérzékelő; 12m hatótávolság; Digitális Quad érzékelő elem, automatikus érzékenység állítás, Kék Wave technológia.</t>
  </si>
  <si>
    <t>KX10DP-WE</t>
  </si>
  <si>
    <t>Kétirányú rádiós; PIR mozgásérzékelő; 25kg kisállat immunitás; 10m hatótávolság; Digitális Quad érzékelő elem, automatikus érzékenység állítás, Kék Wave technológia.</t>
  </si>
  <si>
    <t>KX12DT-WE</t>
  </si>
  <si>
    <t>Vezetéknélküli Beltéri Dual Tech Érzékelő</t>
  </si>
  <si>
    <t>Kétirányú rádiós; kombinált mozgásérzékelő (PIR+MW); 12m hatótávolság; automatikus érzékenység állítás; Kék Wave technológia; 10.525GHz.</t>
  </si>
  <si>
    <t xml:space="preserve">KX10DTP-WE </t>
  </si>
  <si>
    <t>Kétirányú rádiós; kombinált mozgásérzékelő (PIR+MW); 25kg kisállat immunitás; 12m hatótávolság; automatikus érzékenység állítás; Kék Wave technológia; 10.525GHz.</t>
  </si>
  <si>
    <t>XDH10TT-WE</t>
  </si>
  <si>
    <t>Vezetéknélküli Kültéri Tri Tech Érzékelő</t>
  </si>
  <si>
    <t>Kétirányú rádiós kültéri mozgásérzékelő; Tri technológia (2xPIR+MW) ; 10kg kisállat immunitás; kitakarás elleni védelem (Anti-Mask); 10m hatótávolság; 90°, 78 zóna; szerelési magasság - 2,4m; IP55; 9.9GHz.</t>
  </si>
  <si>
    <t>XDL12TT-WE</t>
  </si>
  <si>
    <t>Kétirányú rádiós kültéri mozgásérzékelő; Tri technológia (2xPIR+MW) ; 25-55kg kisállat immunitás; kitakarás elleni védelem (Anti-Mask); 12m hatótávolság; 90°, 24 zóna; szerelési magasság - 1,2m; IP55; 9.9GHz.</t>
  </si>
  <si>
    <t>MC1MINI-WE</t>
  </si>
  <si>
    <t>Vezetéknélküli adó</t>
  </si>
  <si>
    <t>Kétirányú rádiós; mágneses nyitásérzékelő (Fehér).</t>
  </si>
  <si>
    <t>RS2-WE</t>
  </si>
  <si>
    <t>Kétirányú rádiós; 2 csatornás; mágneses nyitásérzékelő / univerzális adó; redőny érzékelő bemenettel (Fehér).</t>
  </si>
  <si>
    <t>MC1/SHOCK-WE</t>
  </si>
  <si>
    <t>Kétirányú rádiós; 2 csatornás; mágneses nyitásérzékelő / univerzális adó; rezgésérzékelő (Fehér).</t>
  </si>
  <si>
    <t>SMOKE-WE</t>
  </si>
  <si>
    <t>Vezetéknélküli Biztonsági Érzékelő</t>
  </si>
  <si>
    <t>Kétirányú rádiós; füstérzékelő.</t>
  </si>
  <si>
    <t>WL-WE</t>
  </si>
  <si>
    <t>Kétirányú rádiós vízérzékelő.</t>
  </si>
  <si>
    <t>PCX-LEDP-WE</t>
  </si>
  <si>
    <t>Vezetéknélküli kezelő</t>
  </si>
  <si>
    <t>Kétirányú rádiós LED kezelő, rendszer állapotjelzője; Proxy olvasó.</t>
  </si>
  <si>
    <t>HUD/MED-WE</t>
  </si>
  <si>
    <t>Vezetéknélküli távirányító</t>
  </si>
  <si>
    <t>Kétirányú rádiós 2 gombos mobil adó, pánik- és orvosi riasztáshoz.</t>
  </si>
  <si>
    <t>KEYFOB-WE</t>
  </si>
  <si>
    <t>Vezetéknélküli élesítő eszköz</t>
  </si>
  <si>
    <t>Kétirányú rádiós távirányító; rendszer állapotjelzője; 4 gomb; 8 funkció.</t>
  </si>
  <si>
    <t>Vezetéknélküli Kültéri Sziréna</t>
  </si>
  <si>
    <t>PCX-RIX32-WE</t>
  </si>
  <si>
    <t>PCX &amp; Kiegészítők</t>
  </si>
  <si>
    <t>Vezetéknélküli bővítő</t>
  </si>
  <si>
    <t>Kétirányú rádiós bővítő modul; 32 bemenet; 2 sziréna; 32 távirányító; műanyag dobozban.</t>
  </si>
  <si>
    <t>UR2-WE</t>
  </si>
  <si>
    <t>Vezetéknélküli Univerzális Vevő</t>
  </si>
  <si>
    <t xml:space="preserve">Kétirányú rádiós univerzális vevő; 2 csatornás; 1 hiba kimenet; 1 státusz bemenet; műanyag dobozban. </t>
  </si>
  <si>
    <t>XD WALL BRACKET</t>
  </si>
  <si>
    <t>Kültéri Érzékelő Kiegészítők</t>
  </si>
  <si>
    <t xml:space="preserve">Polikarbonát fali konzol; 45°-ban forgatható;szabotázskapcsolóval; rozsdamentes acélcsavar. </t>
  </si>
  <si>
    <t>XD ADAPTER</t>
  </si>
  <si>
    <t>Polikarbonát 45° adapter, XD Fali konzollal az érzékelő 90°-ban elforgatható.</t>
  </si>
  <si>
    <t>XD FIXED BRACKET</t>
  </si>
  <si>
    <t xml:space="preserve">Polikarbonát fali konzol; szabotázskapcsolóval; rozsdamentes acélcsavar; akár két darab XD érzékelőkhöz. </t>
  </si>
  <si>
    <t>MC1-BROWN-KIT</t>
  </si>
  <si>
    <t>Vezetéknélküli Transzmitter Kiegészítők</t>
  </si>
  <si>
    <t>Barna műanyag burkolat az MC1-WE/ MC2-WE és RS2-WE érzékelőkhöz</t>
  </si>
  <si>
    <t>MC1MINIBR-KIT</t>
  </si>
  <si>
    <t xml:space="preserve">Barna műanyag burkolat az MC1MINI-WE érzékelőhöz; 10db/csomag. </t>
  </si>
  <si>
    <t>MAGNETBR-KIT</t>
  </si>
  <si>
    <t xml:space="preserve">Barna műanyag burkolat a mágneshez; 20db/csomag </t>
  </si>
  <si>
    <t>MC1MINI-SPACER</t>
  </si>
  <si>
    <t>Távtartó az MC1MINI-WE-hez (Fehér)</t>
  </si>
  <si>
    <t>BATT-ENF8XAA</t>
  </si>
  <si>
    <t xml:space="preserve">Enforcer Elem </t>
  </si>
  <si>
    <t xml:space="preserve">Enforcer 2.1A akkumulátor </t>
  </si>
  <si>
    <t>BATT-CR2</t>
  </si>
  <si>
    <t>CR2 3V-os lítium elem: RS2; MC1; RS1; MC2; WL érzékelőkhöz</t>
  </si>
  <si>
    <t>BATT-CR123A</t>
  </si>
  <si>
    <t>CR123A 3v-os lítium elem: MC1MINI; MC1/SHOCK érzékelőkhöz.</t>
  </si>
  <si>
    <t>BATT-CR/KF1</t>
  </si>
  <si>
    <t>lítium elem MK(II) távirányítóhoz</t>
  </si>
  <si>
    <t>BATT-ES1</t>
  </si>
  <si>
    <t xml:space="preserve">Elem csomag, 2db 3v 4.9A lítium elem: Deltabell (MKII) és rádiós XD eszközökhöz. </t>
  </si>
  <si>
    <t>BATT-CR34615D</t>
  </si>
  <si>
    <t>Litium elem Deltabell-WE MK(I)-hez.</t>
  </si>
  <si>
    <t>BATT-CR1/3N</t>
  </si>
  <si>
    <t xml:space="preserve">Lítium elem az MK(I)Keyfob-hoz. </t>
  </si>
  <si>
    <t xml:space="preserve">PCX078-X0 </t>
  </si>
  <si>
    <t>Hibrid Control Panel Kit</t>
  </si>
  <si>
    <t xml:space="preserve">Hibrid központ panel; 8 vezetékes bemenet; 3 kimenet; 10 ATE kimenet (5V); Bővíthető: 64 rádiós bemenet; összesen 78 zóna, 8 partíció; PyronixCloud/APP kompatibilis </t>
  </si>
  <si>
    <t>PCXKIT-1</t>
  </si>
  <si>
    <t xml:space="preserve">Hibrid központ panel fémdobozban transzformátorral; 8 vezetékes bemenet; 3 kimenet; 10 ATE kimenet (5V); Bővíthető: 64 rádiós bemenet; összesen 78 zóna, 8 partíció; PyronixCloud/APP kompatibilis </t>
  </si>
  <si>
    <t>PCXKIT-2</t>
  </si>
  <si>
    <t xml:space="preserve">Hibrid központ panel fémdobozban transzformátorral és PSTN kommunikátorral (DIGI-1200); 8 vezetékes bemenet; 3 kimenet; 10 ATE kimenet (5V); Bővíthető: 64 rádiós bemenet; összesen 78 zóna, 8 partíció; PyronixCloud/APP kompatibilis </t>
  </si>
  <si>
    <t>PCX-LCDP</t>
  </si>
  <si>
    <t>LCD Kezelő</t>
  </si>
  <si>
    <t>LCD kezelő; Proxy olvasó; 2 bemenet; 1 kimenet</t>
  </si>
  <si>
    <t>LCD kezelő; Fehér; Proxy olvasó; 2 bemenet; 1 kimenet</t>
  </si>
  <si>
    <t>PCX-PROXI/EX</t>
  </si>
  <si>
    <t>Proxy Olvasó</t>
  </si>
  <si>
    <t>Beltéri Proxy olvasó</t>
  </si>
  <si>
    <t>PCX-EXT-W</t>
  </si>
  <si>
    <t>Kültéri Proxy olvasó (Fehér)</t>
  </si>
  <si>
    <t>PCX-EXT-BK</t>
  </si>
  <si>
    <t>Kültéri Proxy olvasó (Fekete)</t>
  </si>
  <si>
    <t>PCX-PTAG</t>
  </si>
  <si>
    <t>Proxy TAG</t>
  </si>
  <si>
    <t>Proxy címke; 5db/csomag.</t>
  </si>
  <si>
    <t>Vezetékes Bemeneti Bővítő</t>
  </si>
  <si>
    <t>8 zónás bővítő műanyag dobozban.</t>
  </si>
  <si>
    <t>PCX-RIX8+P/BOX</t>
  </si>
  <si>
    <t>8 zónás bővítő; 4 kimenet; 3-EOL (Grade 3); műanyag dobozban.</t>
  </si>
  <si>
    <t>PCX-RIX8+PSU-M/BOX</t>
  </si>
  <si>
    <t xml:space="preserve">2,5A-es segédtáp és 8 zónás bővítő; 4 kimenet; 3-EOL (Grade 3); fém dobozban. </t>
  </si>
  <si>
    <t>Kétirányú rádiós vevő; Rádiós csatornák: 32 bemenet; 2 sziréna; 32 távirányító; műanyag dobozban.</t>
  </si>
  <si>
    <t>Vezetékes Kimeneti Bővítő</t>
  </si>
  <si>
    <t>PCX-ROX16R-PSU-M/BOX</t>
  </si>
  <si>
    <t xml:space="preserve">Kimeneti bővítő modul és 2,5A-es segédtáp; 16 relé; fém dobozban. </t>
  </si>
  <si>
    <t>DIGI-LAN</t>
  </si>
  <si>
    <t>Kommunikácós Modem</t>
  </si>
  <si>
    <t>LAN modem az Enforcer32WE és PCX46 központokhoz.</t>
  </si>
  <si>
    <t>DIGI-WIFI/XA</t>
  </si>
  <si>
    <t>WIFI modem külső antennával (kompatibilis v10.31 vagy magasabb verzió)</t>
  </si>
  <si>
    <t>DIGI-1200</t>
  </si>
  <si>
    <t>PSTN modem az Enforcer32WE és PCX46 központokhoz.</t>
  </si>
  <si>
    <t>RS232</t>
  </si>
  <si>
    <t>PCX/Enforcer Kiegészítők</t>
  </si>
  <si>
    <t>PCX/Enforcer RS232  programozó kábel</t>
  </si>
  <si>
    <t>Szirénák</t>
  </si>
  <si>
    <t>Kültéri Sziréna</t>
  </si>
  <si>
    <t>Narancs hangjelző alap Deltabell X alaplap modul és akkumulátor; két piezo; szervíz bemenet, fedél nélkül.</t>
  </si>
  <si>
    <t>SOLO</t>
  </si>
  <si>
    <t>Kültéri hang-fényjelző, akkumulátor nélkül</t>
  </si>
  <si>
    <t>PS-128</t>
  </si>
  <si>
    <t>DBELL LIGHTBOX</t>
  </si>
  <si>
    <t>Kültéri Sziréna Kiegészítők</t>
  </si>
  <si>
    <t>Lightbox, a Deltabell előlap háttérvilágítására.</t>
  </si>
  <si>
    <t>DELTABELL COVER WHITE</t>
  </si>
  <si>
    <t>Fehér előlap a deltabell szirénákhoz</t>
  </si>
  <si>
    <t>BELL BAT</t>
  </si>
  <si>
    <t>7,2V-os akkumulátor a Deltabell és Invincibell szirénákhoz</t>
  </si>
  <si>
    <t>TWIN ALERT</t>
  </si>
  <si>
    <t>Beltéri Sziréna</t>
  </si>
  <si>
    <t>Beltéri sziréna</t>
  </si>
  <si>
    <t>STIM1209</t>
  </si>
  <si>
    <t>Beltéri hangjelző</t>
  </si>
  <si>
    <t>HC 103</t>
  </si>
  <si>
    <t>Mini piezo sziréna, sárga villogóval</t>
  </si>
  <si>
    <t>ALEPH</t>
  </si>
  <si>
    <t>Nyitásérzékelő</t>
  </si>
  <si>
    <t>Felületre szerelhető, csavaros+ragasztható, 59 cm vezetékkel</t>
  </si>
  <si>
    <t>Felületre szerelhető, csavaros+ragasztható, 44 cm vezetékkel</t>
  </si>
  <si>
    <t>Befúrható nyitásérzékelő (19 mm kapcsolási távolság)</t>
  </si>
  <si>
    <t>Befúrható nyitásérzékelő (9,5 mm kapcsolási távolság)</t>
  </si>
  <si>
    <t>Befúrható nyitásérzékelő (11,1 mm kapcsolási távolság)</t>
  </si>
  <si>
    <t>Befúrható nyitásérzékelő fémajtóba (34,9 mm kapcsolási távolság)</t>
  </si>
  <si>
    <t>Felületre szerelhető, csavarral rögzíthető, fémajtóra</t>
  </si>
  <si>
    <t>Felületre szerelhető, csavarral rögzíthető, csavaros bekötéssel</t>
  </si>
  <si>
    <t>PS-2023</t>
  </si>
  <si>
    <t>Ipari kivitelű fém nyitásérzékelő</t>
  </si>
  <si>
    <t>SZHAL</t>
  </si>
  <si>
    <t>MA Szúnyogháló</t>
  </si>
  <si>
    <t>Szúnyogháló</t>
  </si>
  <si>
    <t>Szúnyogháló alumínium</t>
  </si>
  <si>
    <t>SZHÜV</t>
  </si>
  <si>
    <t>Szúnyogháló üvegszálas</t>
  </si>
  <si>
    <t>SZHAL KERET</t>
  </si>
  <si>
    <t>Szúnyogháló keret műanyag/db</t>
  </si>
  <si>
    <t>4X0.22</t>
  </si>
  <si>
    <t>4x0,22-es sodrott árnyékolt vezeték, 100m/tekercs</t>
  </si>
  <si>
    <t>4X0.22+2X0.5</t>
  </si>
  <si>
    <t>4x0,22+2x0,5-es sodrott árnyékolt vezeték, 100m/tekercs</t>
  </si>
  <si>
    <t>6X0.22</t>
  </si>
  <si>
    <t>6x0,22-es sodrott árnyékolt vezeték, 100m/tekercs</t>
  </si>
  <si>
    <t>6X0.22+2X0.5</t>
  </si>
  <si>
    <t>6x0,22+2x0,5-es sodrott árnyékolt vezeték, 100m/tekercs</t>
  </si>
  <si>
    <t>8X0.22</t>
  </si>
  <si>
    <t>8x0,22-es sodrott árnyékolt vezeték, 100m/tekercs</t>
  </si>
  <si>
    <t>8X0.22+2X0.5</t>
  </si>
  <si>
    <t>8x0,22+2x0,5-es sodrott árnyékolt vezeték, 100m/tekercs</t>
  </si>
  <si>
    <t>10X0.22</t>
  </si>
  <si>
    <t>10x0,22-es sodrott árnyékolt vezeték, 100m/tekercs</t>
  </si>
  <si>
    <t>10X0.22+2X0.5</t>
  </si>
  <si>
    <t>10x0,22+2x0,5-ös sodrott árnyékolt vezeték, 100m/tekercs</t>
  </si>
  <si>
    <t>12X0.22</t>
  </si>
  <si>
    <t>12x0,22-es sodrott árnyékolt vezeték, 100m/tekercs</t>
  </si>
  <si>
    <t>12X0.22+2X0.5</t>
  </si>
  <si>
    <t>12x0,22+2x0,5-ös sodrott árnyékolt vezeték, 100m/tekercs</t>
  </si>
  <si>
    <t>2X1</t>
  </si>
  <si>
    <t>Tűzjelző kábel</t>
  </si>
  <si>
    <t>2x1-es sodrott árnyékolt tűzjelző kábel, piros köpeny, 100m/tekercs</t>
  </si>
  <si>
    <t>2x1,5</t>
  </si>
  <si>
    <t>2x1,5-ös sodrott árnyékolt tűzjelző kábel, piros köpeny, 100m/tekercs</t>
  </si>
  <si>
    <t>2x1-FE180</t>
  </si>
  <si>
    <t>2x1-es merev árnyékolt tűzálló kábel, piros köpeny</t>
  </si>
  <si>
    <t>2x1,5-FE180</t>
  </si>
  <si>
    <t>2x1,5-ös merev árnyékolt tűzálló kábel, piros köpeny</t>
  </si>
  <si>
    <t>UTP CAT5E</t>
  </si>
  <si>
    <t>UTP kábel</t>
  </si>
  <si>
    <t>Cat.5e U/UTP fali kábel PVC 305 m/doboz</t>
  </si>
  <si>
    <t>DS-1LN5E-E/E</t>
  </si>
  <si>
    <t>HIKVISION UTP CAT 5E fali kábel, 305 méter/ doboz, Paraméterek: 0.45mm,OFC,CMX,CPR,gray,CPR Eca level</t>
  </si>
  <si>
    <t>RG59</t>
  </si>
  <si>
    <t>Koax kábel</t>
  </si>
  <si>
    <t>Koax kábel MILC17</t>
  </si>
  <si>
    <t>MT 3x1,5 (H05VV-F)</t>
  </si>
  <si>
    <t>MT kábel 300/500V 3x1,5mm2, 100m/tekercs</t>
  </si>
  <si>
    <t xml:space="preserve"> Akkumulátorok</t>
  </si>
  <si>
    <t>12V - 1.3Ah</t>
  </si>
  <si>
    <t>Akkumulátor</t>
  </si>
  <si>
    <t>Akkumulátor Genesis</t>
  </si>
  <si>
    <t>12V – 2,3Ah</t>
  </si>
  <si>
    <t>12V - 5Ah</t>
  </si>
  <si>
    <t>12V - 7.0Ah</t>
  </si>
  <si>
    <t>12V - 12.0Ah</t>
  </si>
  <si>
    <t>12V - 18Ah</t>
  </si>
  <si>
    <t>12V - 24Ah</t>
  </si>
  <si>
    <t>12V - 38Ah</t>
  </si>
  <si>
    <t xml:space="preserve"> Mágneszárak</t>
  </si>
  <si>
    <t>F112</t>
  </si>
  <si>
    <t>Mágneszár</t>
  </si>
  <si>
    <t>Mágneszár, alapban zárt, előlappal</t>
  </si>
  <si>
    <t>F312</t>
  </si>
  <si>
    <t>Mágneszár, alapban nyitott, előlappal</t>
  </si>
  <si>
    <t xml:space="preserve"> Transzformátorok, tápegységek</t>
  </si>
  <si>
    <t>TR1</t>
  </si>
  <si>
    <t>Transzformátorok és Tápegységek</t>
  </si>
  <si>
    <t>Transzformátor</t>
  </si>
  <si>
    <t>230/16V AC 1,25A transzformátor, 20 VA</t>
  </si>
  <si>
    <t>TR2</t>
  </si>
  <si>
    <t>230/16V AC 1,9A transzformátor, 30 VA</t>
  </si>
  <si>
    <t>TR3</t>
  </si>
  <si>
    <t>230/16V AC 2,5A transzformátor, 40 VA</t>
  </si>
  <si>
    <t>TR5-PSC12010</t>
  </si>
  <si>
    <t>Tápegység</t>
  </si>
  <si>
    <t>Kis méretű kapcsolóüzemű tápegység 12VDC/1A, IP67</t>
  </si>
  <si>
    <t>RS-75-15</t>
  </si>
  <si>
    <t>RS-75-24</t>
  </si>
  <si>
    <t>AD-55A</t>
  </si>
  <si>
    <t>AD-55B</t>
  </si>
  <si>
    <t>BAW75T12</t>
  </si>
  <si>
    <t>Kapcsolóüzemű táp 13,8VDC 5,4A, akkumulátor töltő kimenettel</t>
  </si>
  <si>
    <t>CS-82450S</t>
  </si>
  <si>
    <t>Kapcsolóüzemű táp 27,6VDC 5A, akkumulátor töltő kimenettel</t>
  </si>
  <si>
    <t>VARITÁP</t>
  </si>
  <si>
    <t>13,8V DC 2,5A tápegység akkumulátor töltő kimenettel fémdobozban, 40 VA</t>
  </si>
  <si>
    <t xml:space="preserve"> Fémdobozok</t>
  </si>
  <si>
    <t>FD1</t>
  </si>
  <si>
    <t>Fémdoboz</t>
  </si>
  <si>
    <t>Üres fémdoboz 280x280x76 mm, tamper kapcsolóval</t>
  </si>
  <si>
    <t>FD2</t>
  </si>
  <si>
    <t>Üres fémdoboz 440x340x100 mm</t>
  </si>
  <si>
    <t>FD4</t>
  </si>
  <si>
    <t>Üres fémdoboz 500x400x100 mm</t>
  </si>
  <si>
    <t>FD6</t>
  </si>
  <si>
    <t>Üres fémdoboz 265x215x75 mm, tamper kapcsolóval</t>
  </si>
  <si>
    <t>KD1</t>
  </si>
  <si>
    <t>Fémdoboz kezelőhöz, zárható, 220x150x45 mm</t>
  </si>
  <si>
    <t xml:space="preserve"> Kötődobozok</t>
  </si>
  <si>
    <t>JB10</t>
  </si>
  <si>
    <t>Kötődoboz</t>
  </si>
  <si>
    <t>kötődoboz 7 csatlakozási ponttal</t>
  </si>
  <si>
    <t>JB20</t>
  </si>
  <si>
    <t>kötődoboz 10 csatlakozási ponttal</t>
  </si>
  <si>
    <t>JB30</t>
  </si>
  <si>
    <t>kötődoboz 24 csatlakozási ponttal</t>
  </si>
  <si>
    <t>PB-30TK</t>
  </si>
  <si>
    <t>Infrasorompók</t>
  </si>
  <si>
    <t>Kültéren 30m-ig / 60m beltéren, egycsatornás</t>
  </si>
  <si>
    <t>PB-60TK</t>
  </si>
  <si>
    <t>Kültéren 60m-ig  / 120m beltéren, egycsatornás</t>
  </si>
  <si>
    <t>PB-100TK</t>
  </si>
  <si>
    <t>Kültéren 100m-ig  /  200m beltéren, egycsatornás</t>
  </si>
  <si>
    <t>PB-60TE</t>
  </si>
  <si>
    <t>Kültéren 60m-ig  /  120m beltéren, 4 csatornás</t>
  </si>
  <si>
    <t>PB-IN-50HF</t>
  </si>
  <si>
    <t>Kültéren 50m-ig /  100m beltéren, 4 csatornás</t>
  </si>
  <si>
    <t>PB-IN-100HF</t>
  </si>
  <si>
    <t>Kültéren 100m-ig /  200m beltéren, 4 csatornás</t>
  </si>
  <si>
    <t>PB-IN-200HF</t>
  </si>
  <si>
    <t>Kültéren 200m-ig /  400m beltéren, 4 csatornás</t>
  </si>
  <si>
    <t>PBH</t>
  </si>
  <si>
    <t>12/24VDC fűtés pár (2db)</t>
  </si>
  <si>
    <t>PR-11B</t>
  </si>
  <si>
    <t>Kültéren 11m-ig / 15m beltéren</t>
  </si>
  <si>
    <t>DS-2CE56D8T-ITMF(2.8mm)</t>
  </si>
  <si>
    <t>Analóg kamerák</t>
  </si>
  <si>
    <t>2 MP-es Analóg kamarák</t>
  </si>
  <si>
    <t>DS-2CE16D8T-ITF(2.8mm)</t>
  </si>
  <si>
    <t>DS-2CE16D8T-IT3F(2.8mm)</t>
  </si>
  <si>
    <t>DS-2CE56D8T-IT3ZF(2.7-13.5mm)</t>
  </si>
  <si>
    <t>DS-2CE16D8T-IT3ZF(2.7-13.5mm)</t>
  </si>
  <si>
    <t>2-5 MP-es Analóg kamerák</t>
  </si>
  <si>
    <t>DS-2CE56H0T-IT3ZF(2.7-13.5mm)</t>
  </si>
  <si>
    <t>DS-2CE16H0T-IT3ZF(2.7-13.5mm)</t>
  </si>
  <si>
    <t>DS-2CE10DFT-F(3.6mm)</t>
  </si>
  <si>
    <t>Analóg HD TVI ColorVu kamerák</t>
  </si>
  <si>
    <t>DS-2CE72DFT-F(3.6mm)</t>
  </si>
  <si>
    <t>DS-2CE12DFT-F(3.6mm)</t>
  </si>
  <si>
    <t>DVR</t>
  </si>
  <si>
    <t>8 csatornás Turbo HD/AHD/analóg rögzítő, 4 audió bemenet, 1db SATA HDD hely, H265/H.265+ tömörítés, 8MP@12fps, 4MP@15fps, 1080p@25fps; + 8×8MP IP</t>
  </si>
  <si>
    <t>16 csatornás Turbo HD/AHD/analóg rögzítő, 4 audió bemenet, 2db SATA HDD hely, H265/H.265+ tömörítés, 8MP@12fps, 4MP@15fps, 1080p@25fps; + 16×8MP IP</t>
  </si>
  <si>
    <t>AcuSense DVR/NVR (HDTVI/AHD/HDCVI/CVBS) Deep learning alapú elemzés: emberi test vagy jármű felismerés, téves riasztások szűrése az első négy csatornán</t>
  </si>
  <si>
    <t xml:space="preserve">DVR/NVR </t>
  </si>
  <si>
    <t>AcuSense DVR/NVR (HDTVI/AHD/HDCVI/CVBS)</t>
  </si>
  <si>
    <t>4 csatornás AcuSense Turbo HD DVR; 5MP@12fps; 3MP@18fps; 1080p@25fps; + 4×8 MP IP</t>
  </si>
  <si>
    <t>IP kamerák</t>
  </si>
  <si>
    <t>HIKVISION EasyIP 2.0+ IP kamerák</t>
  </si>
  <si>
    <t>DS-2CD1323G0-I(2.8mm)</t>
  </si>
  <si>
    <t>DS-2CD1043G0-I(2.8mm)</t>
  </si>
  <si>
    <t>DS-2CD2T43G0-I5(2.8mm)</t>
  </si>
  <si>
    <t>DS-2CD1343G0-I(4mm)</t>
  </si>
  <si>
    <t>DS-2CD2143G0-I(2.8mm)</t>
  </si>
  <si>
    <t>4MP @30fps, 1/3" Progressive Scan CMOS, Color 0.01 lux, 120dB True WDR, H.265+/MJPEG, EXIR,up to 30m, IP67, IK10, Fixed Lens,  DC12V&amp;PoE</t>
  </si>
  <si>
    <t>EasyIP 3.0 -&gt; 2-4MP-es HIKVISION IP kamerák</t>
  </si>
  <si>
    <t>2 MP WDR fix EXIR IP csőkamera;1/2.8" Progressive Scan CMOS; H.265+/H.265/H.264+/H.264/MJPEG; Powered by Darkfighter technology,Color: 0.005 lux @(F1.2, AGC ON), 0 lux with IR; 25fps/30fps(1920×1080); 2.8mm lens optional; 120dB WDR; VCA functions; 3 streams; 3D DNR; BLC; ICR; EXIR 2.0; All-metal housing, IP67; DC12V&amp;PoE; ; IR: 50m</t>
  </si>
  <si>
    <t>2 MP WDR motoros zoom EXIR IP csőkamera; 1/2.8" Progressive Scan CMOS; H.265+/H.265/H.264+/H.264/MJPEG; Powered by Darkfighter technology,Color: 0.005 lux @(F1.2, AGC ON), 0 lux with IR; 25fps/30fps(1920×1080); 2.8~12mm motorized VF lens; 120dB WDR; VCA functions; 3 streams; 3D DNR; BLC; ICR; EXIR 2.0, up to 50m; All-metal housing, IP67; DC12V&amp;PoE; , Audio/Alarm IO</t>
  </si>
  <si>
    <t xml:space="preserve">2 MP WDR fix EXIR IP dómkamera; 1/2.8" Progressive Scan CMOS; H.265+/H.265/H.264+/H.264/MJPEG; Powered by Darkfighter technology,Color: 0.005 lux @(F1.2, AGC ON), 0 lux with IR; 25fps/30fps(1920×1080); 2.8mm lens optional; 120dB WDR; VCA functions; 3 streams; 3D DNR; BLC; ICR; EXIR 2.0, up to 30m; All-metal housing, IP67, IK10; DC12V&amp;PoE; </t>
  </si>
  <si>
    <t>2 MP motoros zoom EXIR IP dómkamera; hang ki- és bemenet; Powered by Darkfighter technology, Color: 0.005 lux @(F1.2, AGC ON), 0 lux with IR; 25fps/30fps(1920×1080); 2.8~12mm motorized VF lens; 120dB WDR; VCA functions; 3 streams; 3D DNR; BLC; ICR; EXIR 2.0, up to 30m; All-metal housing, IP67, IK10; DC12V&amp;PoE; , Audio/Alarm IO</t>
  </si>
  <si>
    <t>4 MP WDR fix EXIR IP csőkamera 50 m IR-távolsággal</t>
  </si>
  <si>
    <t>4 MP WDR motoros zoom EXIR IP csőkamera; hang ki- és bemenet</t>
  </si>
  <si>
    <t>Mini PTZ kamerák</t>
  </si>
  <si>
    <t>4 MP IR IP mini PTZ dómkamera; 4× zoom; 12 VDC/PoE</t>
  </si>
  <si>
    <t>DS-2CD2041G1-IDW1(2.8mm)</t>
  </si>
  <si>
    <t>DS-2CD2021G1-IDW1(2.8mm)</t>
  </si>
  <si>
    <t>DS-2CD2141G1-IDW1(2.8mm)</t>
  </si>
  <si>
    <t>DS-2CD2121G1-IDW1(2.8mm)</t>
  </si>
  <si>
    <t>DS-2CD2346G1-I(2.8mm)</t>
  </si>
  <si>
    <t>AcuSense 4MP IP kamerák</t>
  </si>
  <si>
    <t>4MP @25fps, 1/2.7" Progressive Scan CMOS, Color 0.007 Lux, 120dB True WDR, H.265+/MJPGE, EXIR, IP67, Fixed Lens, DC12V&amp;PoE</t>
  </si>
  <si>
    <t>DS-2CD2T46G1-4I(2.8mm)</t>
  </si>
  <si>
    <t>DS-2CD2646G1-IZS(2.8-12mm)</t>
  </si>
  <si>
    <t>DS-2CD2746G1-IZS(2.8-12mm)</t>
  </si>
  <si>
    <t>DS-7604NI-K1(B)</t>
  </si>
  <si>
    <t>NVR</t>
  </si>
  <si>
    <t>4 csatornás NVR; 40Mbps rögzítési sávszélesség; 1 SATA interface, standalone 1U case</t>
  </si>
  <si>
    <t>DS-7604NI-K1/4P (B)</t>
  </si>
  <si>
    <t>4 csatornás NVR; 40Mbps rögzítési sávszélesség;  1 SATA interfaces, standalone 1U case</t>
  </si>
  <si>
    <t>DS-7608NI-K2</t>
  </si>
  <si>
    <t>8 csatornás NVR; 80Mbps rögzítési sávszélesség; 2 SATA interfaces, 380 1U case, redundáns tárolás</t>
  </si>
  <si>
    <t>DS-7608NI-K2/8P</t>
  </si>
  <si>
    <t>8 csatornás NVR; 80Mbps rögzítési sávszélesség; 2 SATA interfaces,  380 1U case, redundáns tárolás</t>
  </si>
  <si>
    <t>DS-7616NI-K2</t>
  </si>
  <si>
    <t>16 csatornás NVR; 160Mbps rögzítési sávszélesség; Max (up to 16-ch IP video), 2 SATA interfaces, 380 1U case, redundáns tárolás</t>
  </si>
  <si>
    <t>DS-7616NI-K2/16P</t>
  </si>
  <si>
    <t>16 csatornás NVR; 160Mbps rögzítési sávszélesség; 2 SATA interfaces,  380 1U case, redundáns tárolás</t>
  </si>
  <si>
    <t>DS-7716NI-I4(B)</t>
  </si>
  <si>
    <t>16 csatornás NVR; 160Mbps rögzítési sávszélesség; 4 SATA Interfaces, 2 HDMI kimenet,1 VGA port, 1 CVBS kimenet, 1 eSATA, 1.5U case,19"; redundáns tárolás</t>
  </si>
  <si>
    <t>DS-7716NI-I4/16P(B)</t>
  </si>
  <si>
    <t>16 csatornás NVR; 160Mbps rögzítési sávszélesség; 4 SATA Interfaces, 2 HDMI kimenet, 1 VGA port, 1 CVBS kimenet,1 Esata, 1.5U case, 19"; redundáns tárolás</t>
  </si>
  <si>
    <t>DS-7732NI-I4(B)</t>
  </si>
  <si>
    <t>32 csatornás NVR; 256Mbps rögzítési sávszélesség; 4 SATA Interfaces, 2 HDMI kimenet, 1 VGA port, 1 CVBS kimenet, 1 Esata&gt; 1.5U case, 19"; redundáns tárolás</t>
  </si>
  <si>
    <t>DS-7732NI-K4</t>
  </si>
  <si>
    <t>32 csatornás NVR; 256 Mbps rögzítési sávszélesség; riasztási ki-/bemenettel; 4 HDD hely, redundáns tárolás</t>
  </si>
  <si>
    <t>DS-7608NXI-I2/8P/4S</t>
  </si>
  <si>
    <t>AcuSense NVR/DVS</t>
  </si>
  <si>
    <t>8 csatornás AcuSense NVR; 80 Mbps rögzítési sávszélességgel; riasztási ki-/bemenettel; 8×PoE, 2 HDD hely, redundás tárolás</t>
  </si>
  <si>
    <t>DS-7616NXI-I2/4S</t>
  </si>
  <si>
    <t>16 csatornás AcuSense NVR; 80 Mbps rögzítési sávszélességgel; riasztási ki-/bemenettel, 2 HDD hely, redundás tárolás</t>
  </si>
  <si>
    <t>DS-7616NXI-I2/16P/4S</t>
  </si>
  <si>
    <t>16 csatornás AcuSense NVR; 80 Mbps rögzítési sávszélességgel; riasztási ki-/bemenettel; 16×PoE, 2 HDD hely, redundás tárolás</t>
  </si>
  <si>
    <t>DS-7716NXI-I4/4S</t>
  </si>
  <si>
    <t>16 csatornás AcuSense NVR; 160 Mbps rögzítési sávszélességgel; riasztás ki-/bemenettel; 4 HDD hely, redundás tárolás</t>
  </si>
  <si>
    <t>DS-7104NI-K1/W/M</t>
  </si>
  <si>
    <t>WiFi NVR</t>
  </si>
  <si>
    <t>50Mbps Bit Rate Input Max (up to 4-ch IP video), 1 SATA interface, 
standalone 1U case,H.265+/2.265/H.264+/H.264,2 external antennas,
transmission speed at up to 300Mbps</t>
  </si>
  <si>
    <t>DS-7108NI-K1/W/M</t>
  </si>
  <si>
    <t>50Mbps Bit Rate Input Max (up to 8-ch IP video), 1 SATA interface, 
standalone 1U case,H.265+/2.265/H.264+/H.264,2 external antennas,
transmission speed at up to 300Mbps</t>
  </si>
  <si>
    <t>DS-1280ZJ-XS</t>
  </si>
  <si>
    <t>Kiegészítők</t>
  </si>
  <si>
    <t>Alumínium kültéri kötődoboz, Φ100 x 43.2 x 129mm</t>
  </si>
  <si>
    <t>DS-1260ZJ</t>
  </si>
  <si>
    <t>Alumínium kültéri kötődoboz, Φ88.5 mm</t>
  </si>
  <si>
    <t>DS-1280ZJ-S</t>
  </si>
  <si>
    <t>Alunínium kültéri kötődoboz,Φ137x51.5mm</t>
  </si>
  <si>
    <t>DS-1280ZJ-DM18</t>
  </si>
  <si>
    <t xml:space="preserve">Alumínium kültéri kötődoboz, Φ101 mm </t>
  </si>
  <si>
    <t>HDCCTV Balun</t>
  </si>
  <si>
    <t>Csavart érpáras adó-vevő; 5MP-ig használható, AHD/CVI/TVI; párban</t>
  </si>
  <si>
    <t>LS-CON</t>
  </si>
  <si>
    <t>DC táp csatlakozó (kamera olali) sorkapoccsal</t>
  </si>
  <si>
    <t>VT-23019</t>
  </si>
  <si>
    <t>CCTV tápegységek</t>
  </si>
  <si>
    <t>Bedugós táp, DC12V 1,5A (18W)</t>
  </si>
  <si>
    <t>VT-23061</t>
  </si>
  <si>
    <t>DC12V 3,75A tápegység műanyag házban</t>
  </si>
  <si>
    <t>LRS-75-12</t>
  </si>
  <si>
    <t>LRS-100-12</t>
  </si>
  <si>
    <t>LRS-150-12</t>
  </si>
  <si>
    <t>CCTVSPS4CH5A</t>
  </si>
  <si>
    <t>Fém dobozos CCTV 230 V / 12 V-os tápegység videotechnikai rendszerekhez,  4 pár kimeneti sorkapocs (1,5 A üveg biztosítékkal védve), IP20</t>
  </si>
  <si>
    <t>CCTVSPS8CH10</t>
  </si>
  <si>
    <t>Fém dobozos CCTV 230 V / 12 V-os tápegység videotechnikai rendszerekhez, 8 pár kimeneti sorkapocs (1,5 A üveg biztosítékkal védve), IP20</t>
  </si>
  <si>
    <t>AKVI-2T-5K</t>
  </si>
  <si>
    <t>4+2 csatornás szünetmentes tápegység központ (4kamera+1DVR+1router) 1-5h áthidalás 2x7Ah akku hely</t>
  </si>
  <si>
    <t>AKVI-9K</t>
  </si>
  <si>
    <t>8+2 csatornás szünetmentes tápegység központ (8kamera+1DVR+1router) 1-3h áthidalás 2x18Ah akku hely</t>
  </si>
  <si>
    <t>PoE Switch</t>
  </si>
  <si>
    <t>L2, Unmanaged, 4 100M PoE port, 1 100M uplink port, 802.3af/at, PoE power budget 58W</t>
  </si>
  <si>
    <t>L2, Unmanaged, 8 100M PoE port, 1 100M uplink port, 802.3af/at, PoE power budget 123W</t>
  </si>
  <si>
    <t>L2, Unmanaged, 16 100M PoE port, 2 1000M combo port, 802.3af/at, PoE power budget 230W</t>
  </si>
  <si>
    <t>WD10</t>
  </si>
  <si>
    <t>WD10PURZ 1TB 3,5" Desktop 5400rpm, 64 MB puffer, SATA3 - Purple (biztonságtechnikai rögzítőkbe)</t>
  </si>
  <si>
    <t>WD20</t>
  </si>
  <si>
    <t>WD20PURZ 2TB 3,5" Desktop 5400rpm, 64 MB puffer, SATA3 - Purple (biztonságtechnikai rögzítőkbe)</t>
  </si>
  <si>
    <t>WD30</t>
  </si>
  <si>
    <t>WD30PURZ 3TB 3,5" Desktop 5400rpm, 64 MB puffer, SATA3 - Purple (biztonságtechnikai rögzítőkbe)</t>
  </si>
  <si>
    <t>WD40</t>
  </si>
  <si>
    <t>WD40PURZ 4TB 3,5" Desktop 5400rpm, 64 MB puffer, SATA3 - Purple (biztonságtechnikai rögzítőkbe)</t>
  </si>
  <si>
    <t>WD60</t>
  </si>
  <si>
    <t>WD60PURZ 6TB 3,5" Desktop 5400rpm, 64 MB puffer, SATA3 - Purple (biztonságtechnikai rögzítőkbe)</t>
  </si>
  <si>
    <t>DS-D5022QE-B(EU)</t>
  </si>
  <si>
    <t>Monitor</t>
  </si>
  <si>
    <t>21.5" 1080P, HDMI/VGA input, view angle:170°/160°, plastic casing, ERP level A,VESA, base bracket included, HDMI cable included</t>
  </si>
  <si>
    <t>DS-D5024QE</t>
  </si>
  <si>
    <t>DS-D5022FC(EU)</t>
  </si>
  <si>
    <t>21.5" 1080P, HDMI/VGA input, BNC in, BNC out, build-in speaker, USB port, view angle:170°/160°, plastic casing, DC12V input,VESA, base bracket included,HDMI cable included</t>
  </si>
  <si>
    <t>TAKEX Kétsugaras infrasorompók</t>
  </si>
  <si>
    <t>TAKEX Négysugaras infrasorompók</t>
  </si>
  <si>
    <t>TAKEX Reflexiós infrasorompó</t>
  </si>
  <si>
    <t>2MP</t>
  </si>
  <si>
    <t>4MP</t>
  </si>
  <si>
    <t>8MP</t>
  </si>
  <si>
    <t>12MP</t>
  </si>
  <si>
    <t>5MP</t>
  </si>
  <si>
    <t>Felbontás</t>
  </si>
  <si>
    <t>4 MP, 1080p25, 1080p30,</t>
  </si>
  <si>
    <t>2 MP fix EXIR IP mini csőkamera, 1/2.8" Progressive CMOS, ICR, 1920x1080:25fps(P)/30fps(N), 
H.265+/H265/H.264+&amp;H.264, 3D DNR, BLC, IR range: up to 30m, DC12V &amp; PoE,</t>
  </si>
  <si>
    <t>2 MP fix IR IP dómkamera, 1/2.8" Progressive CMOS, ICR, 1920x1080:25fps(P)/30fps(N), 
H.265+/H265/H.264+&amp;H.264, 3D DNR, BLC, IR range: up to 30m, DC12V &amp; PoE,</t>
  </si>
  <si>
    <t>4 MP fix EXIR IP mini csőkamera, 1/3" Progressive CMOS, ICR, 2560x1440:20fps(P)/(N), 2304x1296:25fps(P)/30fps(N),
H.265+/H265/H.264+&amp;H.264, 3D DNR, BLC, IR range: up to 30m, DC12V &amp; PoE,</t>
  </si>
  <si>
    <r>
      <t xml:space="preserve">4 MP WDR fix EXIR IP csőkamera 50 m IR-távolsággal, 1/3" Progressive Scan CMOS; </t>
    </r>
    <r>
      <rPr>
        <sz val="10"/>
        <rFont val="Times New Roman"/>
        <family val="1"/>
        <charset val="238"/>
      </rPr>
      <t>120dB WDR; H.265+/H.265/H.264+/H.264/MJPEG; Color: 0.01 lux @(F1.2, AGC ON), 0 lux with IR; 25fps/30fps(2560×1440, 1920×1080); 3 VCA functions; 3 streams; 3D DNR; ICR; EXIR; DC12V&amp;PoE;</t>
    </r>
  </si>
  <si>
    <t>4 MP fix EXIR IP dómkamera, 1/3" Progressive CMOS, ICR, 2560x1440:20fps(P)/(N), 2304x1296:25fps(P)/30fps(N),
H.265+/H265/H.264+&amp;H.264, 3D DNR, BLC, IR range: up to 30m, DC12V &amp; PoE,</t>
  </si>
  <si>
    <t xml:space="preserve">4 MP WDR fix EXIR IP dómkamera, 1/3" Progressive Scan CMOS; 120dB WDR; H.265+/H.265/H.264+/H.264/MJPEG; Color: 0.01 lux @(F1.2, AGC ON), 0 lux with IR; 25fps/30fps(2560×1440, 1920×1080); 3 VCA functions; 3 streams; 3D DNR; ICR; EXIR 2.0, up to 30m; DC12V&amp;PoE; </t>
  </si>
  <si>
    <t xml:space="preserve">4 MP WDR motoros zoom EXIR IP csőkamera; hang ki- és bemenet, 1/3" Progressive Scan CMOS; 120dB WDR; H.265+/H.265/H.264+/H.264/MJPEG; Color: 0.01 lux @(F1.2, AGC ON), 0 lux with IR; 25fps/30fps(2560×1440, 1920×1080); 3 VCA functions; 3 streams; 3D DNR; ICR; EXIR, up to 50m; DC12V&amp;PoE; </t>
  </si>
  <si>
    <t>4 MP WDR motoros zoom AcusSense EXIR IP csőkamera; hang ki- és bemenet, 1/2.7" Progressive Scan CMOS; H.265+/H.265/H.264+/H.264/MJPEG; Powered by Darkfighter technology,Color: 0.007 lux @(F1.2, 0.012 lux @(F1.6, AGC ON), 0 lux with IR; 25fps/30fps(2688×1520,2304×1296,1920×1080); VCA functions; 3 streams; 3D DNR; BLC; ICR; EXIR; DC12V&amp;PoE</t>
  </si>
  <si>
    <t>4 MP WDR AcuSense motoros zoom EXIR IP dómkamera; hang ki- és bemenet, 1/2.7" Progressive Scan CMOS; H.265+/H.265/H.264+/H.264/MJPEG; Powered by Darkfighter technology,Color: 0.007 lux @(F1.2, 0.01 lux @(F1.4, AGC ON), 0 lux with IR; 25fps/30fps(2688×1520,2304×1296,1920×1080); VCA functions; 3 streams; 3D DNR; BLC; ICR; EXIR; DC12V&amp;PoE</t>
  </si>
  <si>
    <t>DS-2CD2T25FWD-I5(2.8mm)</t>
  </si>
  <si>
    <t>DS-2CD2625FWD-IZS(2.8-12mm)</t>
  </si>
  <si>
    <t>DS-2CD2125FWD-I(2.8mm)</t>
  </si>
  <si>
    <t>DS-2CD2725FWD-IZS(2.8-12mm)</t>
  </si>
  <si>
    <t>DS-2CD2T45FWD-I5(2.8mm)</t>
  </si>
  <si>
    <t>DS-2CD2645FWD-IZS(2.8-12mm)</t>
  </si>
  <si>
    <t>DS-7108HQHI-K1 (S)</t>
  </si>
  <si>
    <t>DS-7116HQHI-K1 (S)</t>
  </si>
  <si>
    <t>DS-7208HUHI-K1 (S)</t>
  </si>
  <si>
    <t>DS-7216HUHI-K2(S)</t>
  </si>
  <si>
    <t>DS-7104HQHI-K1 (S)</t>
  </si>
  <si>
    <t>DS-2DE2A404IW-DE3(2.8-12mm) ( C)</t>
  </si>
  <si>
    <t xml:space="preserve"> Vezetékek vagyonvédelmi rendszerekhez (100m/tekercs)</t>
  </si>
  <si>
    <t>DS-3E0105P-E (B)</t>
  </si>
  <si>
    <t>DS-3E0310HP-E (B)</t>
  </si>
  <si>
    <t>DS-3E0318P-E (B)</t>
  </si>
  <si>
    <t>Deltabell E</t>
  </si>
  <si>
    <t>DS-2CD2745FWD-IZS(2.8-12mm)(B)</t>
  </si>
  <si>
    <t>DS-2CD2645FWD-IZS(2.8-12mm)(B)</t>
  </si>
  <si>
    <t>DELTABELL/CW-WE</t>
  </si>
  <si>
    <t>Kétirányú rádiós; kültéri sziréna; egy piezo; narancs színű ház.</t>
  </si>
  <si>
    <t>LCDP/R</t>
  </si>
  <si>
    <t>ZEM8/E</t>
  </si>
  <si>
    <t>8 zónás bővítő, csak PCB.</t>
  </si>
  <si>
    <r>
      <t xml:space="preserve">PCX-RIX8i-P/B </t>
    </r>
    <r>
      <rPr>
        <b/>
        <sz val="9"/>
        <color rgb="FFFF0000"/>
        <rFont val="Source Code Pro"/>
        <family val="3"/>
        <charset val="238"/>
      </rPr>
      <t>(kifutó típus)</t>
    </r>
  </si>
  <si>
    <t>UTP CAT6E</t>
  </si>
  <si>
    <t xml:space="preserve">BELDEN, UTP kábel </t>
  </si>
  <si>
    <t>Cat.6e U/UTP fali kábel PVC 305 m/doboz</t>
  </si>
  <si>
    <t>UTP CAT6EK</t>
  </si>
  <si>
    <t>Kültéri UTP kábel</t>
  </si>
  <si>
    <t>MT 2x0,75</t>
  </si>
  <si>
    <t>MT kábel 300/500V 2x0,75mm2, 100m/tekercs</t>
  </si>
  <si>
    <t>MT 3x0,75</t>
  </si>
  <si>
    <t>MT kábel 300/500V 3x0,75mm2, 100m/tekercs</t>
  </si>
  <si>
    <t>MT 2x1</t>
  </si>
  <si>
    <t>NYY-J 3x1,5 (0,6/1kV) földkábel</t>
  </si>
  <si>
    <t>NYY-J 3x1,5</t>
  </si>
  <si>
    <t>Cikkszám</t>
  </si>
  <si>
    <t>MeanWell LRS-75-12; 72 W; kimeneti feszültség 12 VDC, 10.2...13.8 VDC; kimeneti áram 6 A</t>
  </si>
  <si>
    <t>MeanWell RS-75-15; 75 W; kimeneti feszültség 15 VDC; kimeneti áram 5 A</t>
  </si>
  <si>
    <t>MeanWell LRS-150-12; 150 W; kimeneti feszültség 12 VDC, 10.2...13.8 VDC; kimeneti áram 12.5 A;</t>
  </si>
  <si>
    <t>MeanWell RS-75-24; 76.8 W; kimeneti feszültség 24 VDC; kimeneti áram 3.2 A</t>
  </si>
  <si>
    <t>24V/1,67A műanyag tokozású tápegység (AC-DC GS40A24-P1J) - Mean Well</t>
  </si>
  <si>
    <t>GS40A24-P1J</t>
  </si>
  <si>
    <t>ATYTAP007</t>
  </si>
  <si>
    <t>ATYTAP039</t>
  </si>
  <si>
    <t>tápegység</t>
  </si>
  <si>
    <t>MeanWell LRS-100-12; 102 W; kimeneti feszültség 12VDC, 10.2...13.8 VDC; kimeneti áram 8.5 A</t>
  </si>
  <si>
    <t>SCP-75-24</t>
  </si>
  <si>
    <t>ATYTAP020</t>
  </si>
  <si>
    <t>MeanWell SCP-75-24; 74.5 W; kimeneti feszültség 27.6 VDC; kimeneti áram 2.7 A</t>
  </si>
  <si>
    <t>ATYTAP017</t>
  </si>
  <si>
    <t>ATYTAP006</t>
  </si>
  <si>
    <t>ATYTAP016</t>
  </si>
  <si>
    <t>ATYTAP037</t>
  </si>
  <si>
    <t>ATYTAP001</t>
  </si>
  <si>
    <t>ATYTAP002</t>
  </si>
  <si>
    <t>BENTAP002</t>
  </si>
  <si>
    <t>COOTAP001</t>
  </si>
  <si>
    <t>VARTAP001</t>
  </si>
  <si>
    <t>PULTAP011</t>
  </si>
  <si>
    <t>MeanWell AD-55A; 51.38 W; kimeneti feszültség 13.8 VDC, 13.4 VDC; kimeneti áram 3.5 A</t>
  </si>
  <si>
    <t>MeanWell AD-55B; 53.92 W; kimeneti feszültség 27.6 VDC, 26.5 VDC; kimeneti áram 1.8 A</t>
  </si>
  <si>
    <t>VARTRA001</t>
  </si>
  <si>
    <t>VARTRA003</t>
  </si>
  <si>
    <t>VARTRA004</t>
  </si>
  <si>
    <t>ELEZAR001</t>
  </si>
  <si>
    <t>ELEZAR002</t>
  </si>
  <si>
    <t>Dorcas-41N512F alapból nyitott zár, keskeny zártest</t>
  </si>
  <si>
    <t>41N512F</t>
  </si>
  <si>
    <t>ELEZAR011</t>
  </si>
  <si>
    <t>DORCAS-41AaDF Mágneszár , alpból zárt , belső memóriás , kiakasztható</t>
  </si>
  <si>
    <t>DORCAS-41AaDF</t>
  </si>
  <si>
    <t>ELEZAR004</t>
  </si>
  <si>
    <t>DORCAS-41NF elektromos zár , feszültségre nyitó</t>
  </si>
  <si>
    <t>DORCAS-41NF</t>
  </si>
  <si>
    <t>ELEZAR012</t>
  </si>
  <si>
    <t>ELEZAR007</t>
  </si>
  <si>
    <t>YB-100+ Elektromos csapzár mágneses ellendarabbal</t>
  </si>
  <si>
    <t>YB-100+</t>
  </si>
  <si>
    <t>Dorcas EZH-25 elektromos zárpajzs , hosszú</t>
  </si>
  <si>
    <t>EZH-25</t>
  </si>
  <si>
    <t>ELEZAR017</t>
  </si>
  <si>
    <t>Dorcas-EZHF25-101 elektromos zárpajzs balos</t>
  </si>
  <si>
    <t>ELEZAR014</t>
  </si>
  <si>
    <t>EZHF25-101</t>
  </si>
  <si>
    <t>Dorcas-EZHF25-102 elektromos zárpajzs jobbos</t>
  </si>
  <si>
    <t>EZHF25-102</t>
  </si>
  <si>
    <t>ELEZAR015</t>
  </si>
  <si>
    <t>Dorcas EZHF25-101/102  zárpajzs L alakú</t>
  </si>
  <si>
    <t>EZHF25-101/102</t>
  </si>
  <si>
    <t>ELEZAR010</t>
  </si>
  <si>
    <t>Dorcas-EZR25 zárpajzs rövid</t>
  </si>
  <si>
    <t>ELEZAR016</t>
  </si>
  <si>
    <t>EZR25</t>
  </si>
  <si>
    <t>PYRDOB003</t>
  </si>
  <si>
    <t>PYRDOB001</t>
  </si>
  <si>
    <t>PYRDOB002</t>
  </si>
  <si>
    <t>VARDOB001</t>
  </si>
  <si>
    <t>VARDOB002</t>
  </si>
  <si>
    <t>VARDOB004</t>
  </si>
  <si>
    <t>VARDOB005</t>
  </si>
  <si>
    <t>VARDOB006</t>
  </si>
  <si>
    <t>MATRIX6FD, (210x260) GI, GU univerzális fémdoboz + 20VA tápegység</t>
  </si>
  <si>
    <t>VARDOB008</t>
  </si>
  <si>
    <t>MATRIX6FD</t>
  </si>
  <si>
    <t>VARDOB009</t>
  </si>
  <si>
    <t>VARDOB012</t>
  </si>
  <si>
    <t>MATRIX8FD-TR2</t>
  </si>
  <si>
    <t>MATRIX8FD-TR3</t>
  </si>
  <si>
    <t>Fémdoboz, 280x280 + 45VA tápegység (PCX, MARK32, MATRIX központokhoz)</t>
  </si>
  <si>
    <t>Fémdoboz, 280x280 + 30VA tápegység (PCX, MARK32, MATRIX központokhoz)</t>
  </si>
  <si>
    <t>TAKSOR001</t>
  </si>
  <si>
    <t>TAKSOR002</t>
  </si>
  <si>
    <t>TAKSOR003</t>
  </si>
  <si>
    <t>TAKSOR009</t>
  </si>
  <si>
    <t>TAKSOR004</t>
  </si>
  <si>
    <t>TAKSOR005</t>
  </si>
  <si>
    <t>TAKSOR006</t>
  </si>
  <si>
    <t>TAKTAR002</t>
  </si>
  <si>
    <t>MULSGY010</t>
  </si>
  <si>
    <t>MA-FUTES</t>
  </si>
  <si>
    <t>12VDC fűtés pár (1db)</t>
  </si>
  <si>
    <t>TAKSOR007</t>
  </si>
  <si>
    <t>PYRPIR001</t>
  </si>
  <si>
    <t>PYRPIR003</t>
  </si>
  <si>
    <t>PYRPIR004</t>
  </si>
  <si>
    <t>PYRPIR019</t>
  </si>
  <si>
    <t>PYRPIR005</t>
  </si>
  <si>
    <t>KX15DT2</t>
  </si>
  <si>
    <t>PYRPIR006</t>
  </si>
  <si>
    <t>PYRPIR008</t>
  </si>
  <si>
    <t>PYRPIR007</t>
  </si>
  <si>
    <t>PYRPIR010</t>
  </si>
  <si>
    <t>PYRPIR018</t>
  </si>
  <si>
    <t>PYRPIR020</t>
  </si>
  <si>
    <t>PYRRAD002</t>
  </si>
  <si>
    <t>PYRRAD001</t>
  </si>
  <si>
    <t>PYRRAD009</t>
  </si>
  <si>
    <t>PYRRAD013</t>
  </si>
  <si>
    <t>PYRRAD010</t>
  </si>
  <si>
    <t>PYRRAD011</t>
  </si>
  <si>
    <t>PYRRAD014</t>
  </si>
  <si>
    <t>PYRRAD004</t>
  </si>
  <si>
    <t>PYRRAD006</t>
  </si>
  <si>
    <t>PYRRAD008</t>
  </si>
  <si>
    <t>PYRRAD012</t>
  </si>
  <si>
    <t>PYRTAR001</t>
  </si>
  <si>
    <t>PYRTAR002</t>
  </si>
  <si>
    <t>PYRTAR022</t>
  </si>
  <si>
    <t>PYRTAR023</t>
  </si>
  <si>
    <t>PYRTAR024</t>
  </si>
  <si>
    <t>PYRTAR025</t>
  </si>
  <si>
    <t>PYRTAR027</t>
  </si>
  <si>
    <t>PYRTAR028</t>
  </si>
  <si>
    <t>PYRTAR029</t>
  </si>
  <si>
    <t>PYRTAR030</t>
  </si>
  <si>
    <t>PYRTAR033</t>
  </si>
  <si>
    <t>PYRTAR034</t>
  </si>
  <si>
    <t>PYRTAR035</t>
  </si>
  <si>
    <t>PYRTAR036</t>
  </si>
  <si>
    <t>PYRTAR037</t>
  </si>
  <si>
    <t>PYRTAR038</t>
  </si>
  <si>
    <t>PYRTAR039</t>
  </si>
  <si>
    <t>PYRTAR040</t>
  </si>
  <si>
    <t>PYRTAR041</t>
  </si>
  <si>
    <t>PYRTAR043</t>
  </si>
  <si>
    <t>PYRTAR045</t>
  </si>
  <si>
    <t>PYRTAR044</t>
  </si>
  <si>
    <t>PYRTAR026</t>
  </si>
  <si>
    <t>PCXKIT001</t>
  </si>
  <si>
    <t>PCXKIT002</t>
  </si>
  <si>
    <t>PYRKEZ003</t>
  </si>
  <si>
    <t>PYRKOZ005</t>
  </si>
  <si>
    <t>PYRHAN004</t>
  </si>
  <si>
    <t>PYRHAN005</t>
  </si>
  <si>
    <t>PYRHAN011</t>
  </si>
  <si>
    <t>PYRHAN013</t>
  </si>
  <si>
    <t>PYRUVE002</t>
  </si>
  <si>
    <t>PYRUVE001</t>
  </si>
  <si>
    <t>PYRAKU002</t>
  </si>
  <si>
    <t>PYRELE001</t>
  </si>
  <si>
    <t>PYRELE002</t>
  </si>
  <si>
    <t>PYRAKU004</t>
  </si>
  <si>
    <t>SOLHAN001</t>
  </si>
  <si>
    <t>EGYHAN002</t>
  </si>
  <si>
    <t>PYRAKU001</t>
  </si>
  <si>
    <t>PYRHAN002</t>
  </si>
  <si>
    <t>EGYHAN005</t>
  </si>
  <si>
    <t>EGYHAN008</t>
  </si>
  <si>
    <t>ALENYI001</t>
  </si>
  <si>
    <t>ALENYI002</t>
  </si>
  <si>
    <t>ALENYI003</t>
  </si>
  <si>
    <t>ALENYI004</t>
  </si>
  <si>
    <t>ALENYI005</t>
  </si>
  <si>
    <t>ALENYI006</t>
  </si>
  <si>
    <t>ALENYI007</t>
  </si>
  <si>
    <t>ALENYI008</t>
  </si>
  <si>
    <t>ALENYI009</t>
  </si>
  <si>
    <t>DC-1621WG</t>
  </si>
  <si>
    <t>DC-1561W</t>
  </si>
  <si>
    <t>DC-1631W</t>
  </si>
  <si>
    <t>DC-1651W</t>
  </si>
  <si>
    <t>DC-1811W</t>
  </si>
  <si>
    <t>DC-2541WG</t>
  </si>
  <si>
    <t>PS-1523WG</t>
  </si>
  <si>
    <t>ALENYI010</t>
  </si>
  <si>
    <t>ALENYI011</t>
  </si>
  <si>
    <t>ALENYI012</t>
  </si>
  <si>
    <t>ALENYI013</t>
  </si>
  <si>
    <t>ALENYI014</t>
  </si>
  <si>
    <t>Nyitásérzékelő, fehér</t>
  </si>
  <si>
    <t>Nyitásérzékelő, barna</t>
  </si>
  <si>
    <t>DC-1551WG W</t>
  </si>
  <si>
    <t>DC-1561B</t>
  </si>
  <si>
    <t>DC-1651B</t>
  </si>
  <si>
    <t>DC-1621WG B</t>
  </si>
  <si>
    <t>PS-1523WG B</t>
  </si>
  <si>
    <t>DC-2541WG B</t>
  </si>
  <si>
    <t>SZHALU001</t>
  </si>
  <si>
    <t>SZHUVE001</t>
  </si>
  <si>
    <t>SZHKER001</t>
  </si>
  <si>
    <t>RIAKAB001</t>
  </si>
  <si>
    <t>RIAKAB002</t>
  </si>
  <si>
    <t>RIAKAB003</t>
  </si>
  <si>
    <t>RIAKAB004</t>
  </si>
  <si>
    <t>RIAKAB005</t>
  </si>
  <si>
    <t>RIAKAB006</t>
  </si>
  <si>
    <t>RIAKAB007</t>
  </si>
  <si>
    <t>RIAKAB008</t>
  </si>
  <si>
    <t>RIAKAB009</t>
  </si>
  <si>
    <t>RIAKAB010</t>
  </si>
  <si>
    <t>TUZKAB001</t>
  </si>
  <si>
    <t>TUZKAB002</t>
  </si>
  <si>
    <t>TUZKAB003</t>
  </si>
  <si>
    <t>TUZKAB004</t>
  </si>
  <si>
    <t>JBYSTY 1X2X0.8 Tűzkábel  2*0.8mm</t>
  </si>
  <si>
    <t>JBYSTY 1X2X0.8</t>
  </si>
  <si>
    <t>TUZKAB006</t>
  </si>
  <si>
    <t>HDC68 (fokos) hőkábel</t>
  </si>
  <si>
    <t>HDC68</t>
  </si>
  <si>
    <t>TUZKAB012</t>
  </si>
  <si>
    <t>TUZKAB013</t>
  </si>
  <si>
    <t>JB-Y(ST)Y 1x2x1,0 merev erű árnyékolt tűzjelző kábel</t>
  </si>
  <si>
    <t>JBYSTY1210-100</t>
  </si>
  <si>
    <t>HIKUTP001</t>
  </si>
  <si>
    <t>UTPKAB001</t>
  </si>
  <si>
    <t>FTP (F/UTP) kültéri földkábel, cat.5e 200MHz PE, fekete</t>
  </si>
  <si>
    <t>FTPKAB010</t>
  </si>
  <si>
    <t>UTPKAB003</t>
  </si>
  <si>
    <t>UTPKAB002</t>
  </si>
  <si>
    <t>FTPKAB001</t>
  </si>
  <si>
    <t>F/UTP légkábel cat. 5e 200MHz, sodrony feszítőszálas</t>
  </si>
  <si>
    <t>F/UTP CAT5E földkábel</t>
  </si>
  <si>
    <t>F/UTP CAT5E légkábel</t>
  </si>
  <si>
    <t>KOAKAB002</t>
  </si>
  <si>
    <t>VSZKAB001</t>
  </si>
  <si>
    <t>MT 2x1,5</t>
  </si>
  <si>
    <t>VSZKAB002</t>
  </si>
  <si>
    <t>MT2X1.5 MTK H05VV-F 2x1,5 kábel</t>
  </si>
  <si>
    <t>VSZKAB057</t>
  </si>
  <si>
    <t>VSZKAB003</t>
  </si>
  <si>
    <t>VSZKAB004</t>
  </si>
  <si>
    <t>NYY-J 3x2,5</t>
  </si>
  <si>
    <t>VSZKAB048</t>
  </si>
  <si>
    <t>NYY-J 3*2,5 0,6/1kV földkábel (E-YY-J)</t>
  </si>
  <si>
    <t>VSZKAB024</t>
  </si>
  <si>
    <t>GENAKU004</t>
  </si>
  <si>
    <t>GENAKU005</t>
  </si>
  <si>
    <t>GENAKU007</t>
  </si>
  <si>
    <t>GENAKU009</t>
  </si>
  <si>
    <t>GENAKU010</t>
  </si>
  <si>
    <t>GENAKU008</t>
  </si>
  <si>
    <t>GENAKU011</t>
  </si>
  <si>
    <t>GENAKU012</t>
  </si>
  <si>
    <t>HIKKAM0132</t>
  </si>
  <si>
    <t>HIKKAM0129</t>
  </si>
  <si>
    <t>HIKKAM0130</t>
  </si>
  <si>
    <t>HIKKAM0131</t>
  </si>
  <si>
    <t>HIKKAM0119</t>
  </si>
  <si>
    <t>HIKKAM0167</t>
  </si>
  <si>
    <t>HIKKAM0174</t>
  </si>
  <si>
    <t>DS-2CE16H0T-ITF(2.8mm)©</t>
  </si>
  <si>
    <t>DS-2CE76H0T-ITMF(2.8mm)©</t>
  </si>
  <si>
    <t>DS-2CE56D0T-IRMF(2.8mm)©</t>
  </si>
  <si>
    <t>HIKKAM0176</t>
  </si>
  <si>
    <t>DS-2CE17H0T-IT3F(2.8mm)</t>
  </si>
  <si>
    <t>HIKKAM0175</t>
  </si>
  <si>
    <t>HIKKAM0052</t>
  </si>
  <si>
    <t>HIKKAM0053</t>
  </si>
  <si>
    <t>HIKKAM0110</t>
  </si>
  <si>
    <t>HIKKAM0111</t>
  </si>
  <si>
    <t>HIKKAM0112</t>
  </si>
  <si>
    <t>HIKDVR0038</t>
  </si>
  <si>
    <t>HIKDVR0032</t>
  </si>
  <si>
    <t>HIKDVR0033</t>
  </si>
  <si>
    <t>DS-7204HUHI-K1/E</t>
  </si>
  <si>
    <t>4 csatornás Turbo HD/AHD/analóg rögzítő, 4 audió bemenet, 1db SATA HDD hely, H265/H.265+ tömörítés, 8MP@8fps, 5MP@12fps, 3MP@18fps, 1080p@25fps; + 4×8MP IP</t>
  </si>
  <si>
    <t>HIKDVR0025</t>
  </si>
  <si>
    <t>HIKDVR0037</t>
  </si>
  <si>
    <t>HIKDVR0031</t>
  </si>
  <si>
    <t>iDS-7208HUHI-M1/S/A</t>
  </si>
  <si>
    <t>HIKDVR0030</t>
  </si>
  <si>
    <t>iDS-7204HUHI-M1/S/A</t>
  </si>
  <si>
    <t>HIKDVR0039</t>
  </si>
  <si>
    <t>8MP/5MP</t>
  </si>
  <si>
    <t>8 csatornás AcuSense Turbo HD DVR; 8MP:8fps; 5MP@12fps; 3MP@18fps; 1080p@25fps; Audio I/O: 4/1, Alarm I/O: 8/4</t>
  </si>
  <si>
    <t>HIKKON004</t>
  </si>
  <si>
    <t>HIKKON022</t>
  </si>
  <si>
    <t>HIKKON015</t>
  </si>
  <si>
    <t>Alunínium kültéri kötődoboz, Φ157×185×51.5mm</t>
  </si>
  <si>
    <t>DS-1280ZJ-M</t>
  </si>
  <si>
    <t>2MP Ultra Low-Light EXIR fix optikás Eyeball kamera, Smart IR, IP67, ajánlott kötődoboz: DS-1280ZJ-XS</t>
  </si>
  <si>
    <t>2MP Ultra Low-Light EXIR fix optikás Bullet kamera, Smart IR, IP66, ajánlott kötődoboz: DS-1280ZJ-XS</t>
  </si>
  <si>
    <t>2MP Ultra Low-Light EXIR fix optikás Bullet kamera, Smart IR, IP67, ajánlott kötődoboz: DS-1280ZJ-XS</t>
  </si>
  <si>
    <t>2MP Ultra Low-Light EXIR Motoros Vari-focal Eyeball, Smart IR, IP67, ajánlott kötődoboz: DS-1280ZJ-M</t>
  </si>
  <si>
    <t>2MP-es dómkamera, TVI/AHD/CVI/CVBS kimenet, fix optika, EXIR, ajánlott kötődoboz: DS-1280ZJ-XS</t>
  </si>
  <si>
    <t>5MP-es dómkamera, TVI/AHD/CVI/CVBS kimenet, fix optika, EXIR, ajánlott kötődoboz: DS-1280ZJ-XS</t>
  </si>
  <si>
    <t>5MP-es csőkamera, TVI/AHD/CVI/CVBS kimenet, fix optika, EXIR, ajánlott kötődoboz: DS-1280ZJ-XS</t>
  </si>
  <si>
    <t>5MP-es csőkamera, TVI/AHD/CVI/CVBS kimenet, fix optika, 40m EXIR, ajánlott kötődoboz: DS-1280ZJ-XS</t>
  </si>
  <si>
    <t>5MP-es dómkamera, TVI/AHD/CVI/CVBS kimenet, motoros zoom, EXIR, ajánlott kötődoboz: DS-1280ZJ-M</t>
  </si>
  <si>
    <t>5 MP THD motoros zoom EXIR csőkamera; TVI/AHD/CVI/CVBS, ajánlott kötődoboz: DS-1280ZJ-S</t>
  </si>
  <si>
    <t>2M Smart FSI CMOS Sensor,Outdoor Bullet,0.0005Lux/F1.0, 0 Lux with Friendly Lighting,20m,3D DNR,12 VDC,OSD Menu(Up the Coax), True WDR, IP67, 3.6 Lens, ajánlott kötődoboz: DS-1280ZJ-XS</t>
  </si>
  <si>
    <t>2 MP Ultra Low-Light EXIR Motoros Vari-focal Bullet kamera, Smart IR, IP67, ajánlott kötődoboz: DS-1280ZJ-S</t>
  </si>
  <si>
    <t>2M Smart FSI CMOS Sensor,Outdoor Turret,0.0005Lux/F1.0, 0 Lux with Friendly Lighting,20m,3D DNR,12 VDC,OSD Menu(Up the Coax), True WDR, IP67, 3.6 Lens, ajánlott kötődoboz: DS-1280ZJ-S</t>
  </si>
  <si>
    <t>2M Smart FSI CMOS Sensor,Outdoor Bullet,0.0005Lux/F1.0,0 Lux with Friendly Lighting,40m,3D DNR,12 VDC,OSD Menu(Up the Coax), True WDR, IP67, 3.6 Lens, ajánlott kötődoboz: DS-1280ZJ-XS</t>
  </si>
  <si>
    <t>HIKKAM0074</t>
  </si>
  <si>
    <t>DS-2CD1023G0E-I(2.8mm)</t>
  </si>
  <si>
    <t>HIKKAM0054</t>
  </si>
  <si>
    <t>HIKKAM0055</t>
  </si>
  <si>
    <t>HIKKAM0077</t>
  </si>
  <si>
    <t>HIKKAM0056</t>
  </si>
  <si>
    <t>HIKKAM0153</t>
  </si>
  <si>
    <t>HIKKAM0107</t>
  </si>
  <si>
    <t>HIKKAM0009</t>
  </si>
  <si>
    <t>HIKKAM0010</t>
  </si>
  <si>
    <t>HIKKAM0011</t>
  </si>
  <si>
    <t>HIKKAM0012</t>
  </si>
  <si>
    <t>HIKKAM0108</t>
  </si>
  <si>
    <t>MT kábel 300/500V 2x1mm2</t>
  </si>
  <si>
    <t>HIKKAM0177</t>
  </si>
  <si>
    <t>HIKMON0004</t>
  </si>
  <si>
    <t>HIKKAM0114</t>
  </si>
  <si>
    <t>HIKKAM0099</t>
  </si>
  <si>
    <t>HIKKAM0100</t>
  </si>
  <si>
    <t>HIKKAM0098</t>
  </si>
  <si>
    <t>HIKKAM0101</t>
  </si>
  <si>
    <t>4MP @20fps,  Wi-Fi, IP csőkamera, DTrue WDR, 30mIR, fix optikával, DC12V&amp;PoE</t>
  </si>
  <si>
    <t>2MP Wi-Fi, IR,  IP dómkamera,  DTrue WDR, 30mIR, fix optikával, DC12V&amp;PoE</t>
  </si>
  <si>
    <t>4MP Wi-Fi, IR,  IP dómkamera, DTrue WDR, 30mIR, fix optikával, DC12V&amp;PoE</t>
  </si>
  <si>
    <t>2MP Wi-Fi, IR,  IP csőkamera,  DTrue WDR, 30mIR, fix optikával, DC12V&amp;PoE</t>
  </si>
  <si>
    <t>HIKKAM0103</t>
  </si>
  <si>
    <t>HIKKAM0104</t>
  </si>
  <si>
    <t>HIKKAM0105</t>
  </si>
  <si>
    <t>HIKKAM0106</t>
  </si>
  <si>
    <t>HIKNVR0016</t>
  </si>
  <si>
    <t>HIKNVR0004</t>
  </si>
  <si>
    <t>HIKNVR0009</t>
  </si>
  <si>
    <t>HIKNVR0005</t>
  </si>
  <si>
    <t>HIKNVR0014</t>
  </si>
  <si>
    <t>HIKNVR0006</t>
  </si>
  <si>
    <t>HIKNVR0012</t>
  </si>
  <si>
    <t>HIKNVR0030</t>
  </si>
  <si>
    <t>HIKNVR0010</t>
  </si>
  <si>
    <t>HIKNVR0018</t>
  </si>
  <si>
    <t>HIKNVR0026</t>
  </si>
  <si>
    <t>HIKNVR0028</t>
  </si>
  <si>
    <t>HIKNVR0027</t>
  </si>
  <si>
    <t>HIKNVR0029</t>
  </si>
  <si>
    <t>HIKNVR0024</t>
  </si>
  <si>
    <t>HIKNVR0025</t>
  </si>
  <si>
    <t>HIKKON011</t>
  </si>
  <si>
    <t>HIKKON016</t>
  </si>
  <si>
    <t>PTZ kamerák, 30fps, True WDR</t>
  </si>
  <si>
    <t>DS-2DE5232W-AE</t>
  </si>
  <si>
    <t>HIKKAM0061</t>
  </si>
  <si>
    <t>IP PTZ kamerák</t>
  </si>
  <si>
    <t>HIKKAM0145</t>
  </si>
  <si>
    <t>DS-2DE5232IW-AE(C)</t>
  </si>
  <si>
    <t>2MP@30fps, optical zoom 32x, Color 0.005Lux, 120dB True WDR, H265+, IP66, Alarm I/O: 2/1, Audio I/O: 1/1, 24 VAC MAX22W POE+, Auto-Tracking, Pan Preset Speed: 300°/s Titl Preset Speed: 200°/s, 1/2.8' CMOS sensor</t>
  </si>
  <si>
    <t>2MP@30fps, optical zoom 32x, Color 0.005Lux, 120dB True WDR, H265+, IR 150m, IP66, 24 VAC MAX30W high POE, Pan Preset Speed: 120°/s Titl Preset Speed: 80°/s, Hik-Connect, 1/2.8' CMOS sensor</t>
  </si>
  <si>
    <t>HIKKAM0178</t>
  </si>
  <si>
    <t>DS-2DE5432IW-AE©</t>
  </si>
  <si>
    <t>4MP, 1/2.5" CMOS,H.265+/H.265/H.264+/H.264 codec, 3D DNR, True True WDR, 
Ultra-low light  Powered By DarkFighter Color: 0.005lux/F1.6, B/W:0.001lux/F1.6, 
Optical Zoom:32x,, Digital Zoom:16X, 150m IR
2560*1440:30fps, Pan Speed: 0.1° -120°/s, Tilt Speed: 0.1° -80°/s, Hi-PoE&amp;24VAC
Smart Detection</t>
  </si>
  <si>
    <t>DS-1280ZJ-DM21</t>
  </si>
  <si>
    <t>HIKKON003</t>
  </si>
  <si>
    <t xml:space="preserve">Alumínium kültéri kötődoboz, Φ135 mm </t>
  </si>
  <si>
    <t>Alumínium kültéri kötődoboz, Φ157×185×51.5mm</t>
  </si>
  <si>
    <t>HIKKON021</t>
  </si>
  <si>
    <t>DS-1240ZJ</t>
  </si>
  <si>
    <t>Alumínium ferde kötődoboz, Φ145×63mm</t>
  </si>
  <si>
    <t>DS-1249ZJ</t>
  </si>
  <si>
    <t>Műanyag, álmennyezeti süllyesztő dómkamerákhoz, 169mm</t>
  </si>
  <si>
    <t>Konzol</t>
  </si>
  <si>
    <t>HIKKON018</t>
  </si>
  <si>
    <t>VIDBAL005</t>
  </si>
  <si>
    <t>EGYCSA001</t>
  </si>
  <si>
    <t>EGYTAP011</t>
  </si>
  <si>
    <t>EGYTAP009</t>
  </si>
  <si>
    <t>MIKTAR039</t>
  </si>
  <si>
    <t>ATYTAP008</t>
  </si>
  <si>
    <t>SCP-75-12</t>
  </si>
  <si>
    <t>MeanWell SCP-75-12; 74.5 W; kimeneti feszültség 13.8 VDC; kimeneti áram 5.4 A;</t>
  </si>
  <si>
    <t>PULTAP009</t>
  </si>
  <si>
    <t>PSDC04124</t>
  </si>
  <si>
    <t>Dobozolt (IP20) fali kamera stabilizált tápegység 4 kamerához, kameránként: 1A, rövidzár, túlterhelés és túlfeszültség védelem, 230VAC/12-15VDC, 60W: PSDC 12V/4A/4x1A (235x172x58, Ube=85÷264VAC, Uki=12,0÷15,0VDC, szabályozható, 4x1,0A , 4A, AW, OVP, SCP - üvegbiztosíték vagy PTC biztosíték, LED 4: DC, LED 1:AW)</t>
  </si>
  <si>
    <t>CCTTAP001</t>
  </si>
  <si>
    <t>CCTTAP002</t>
  </si>
  <si>
    <t>ASZTAP007</t>
  </si>
  <si>
    <t>ASZTAP008</t>
  </si>
  <si>
    <t>PULTAP010</t>
  </si>
  <si>
    <t>PSDC08128</t>
  </si>
  <si>
    <t>Dobozolt (IP20) fali kamera stabilizált tápegység 8 kamerához, kameránként: 1A, rövidzár, túlterhelés és túlfeszültség védelem, 230VAC/12-15VDC, 120W: PSDC 12V/8A/8x1A (285x260x58, Ube=176÷264VAC, Uki=12,0÷15,0VDC, szabályozható, 8x1A , 8A, AW, OVP, SCP - üvegbiztosíték vagy PTC biztosíték, LED 1x8: DC, LED 1x1: AW)</t>
  </si>
  <si>
    <t>transzformátorok és Tápegységek</t>
  </si>
  <si>
    <t>HIKSWI0008</t>
  </si>
  <si>
    <t>HIKSWI0004</t>
  </si>
  <si>
    <t>HIKSWI0009</t>
  </si>
  <si>
    <t>WEDHDD022</t>
  </si>
  <si>
    <t>WEDHDD020</t>
  </si>
  <si>
    <t>WEDHDD024</t>
  </si>
  <si>
    <t>WEDHDD021</t>
  </si>
  <si>
    <t>WEDHDD025</t>
  </si>
  <si>
    <t>WD82</t>
  </si>
  <si>
    <t>WEDHDD032</t>
  </si>
  <si>
    <t>WD101PURZ 10TB 3.5", biztonságtechnikai merevlemez; 7200 rpm; 24/7 alkalmazásra</t>
  </si>
  <si>
    <t>WD82PURZ 8TB 3,5", biztonságtechnikai merevlemez; 24/7 alkalmazásra</t>
  </si>
  <si>
    <t>WEDHDD031</t>
  </si>
  <si>
    <t>WD101</t>
  </si>
  <si>
    <t>HIKMON0001</t>
  </si>
  <si>
    <t>HIKMON0003</t>
  </si>
  <si>
    <t xml:space="preserve"> Vezetékek tűzjelző rendszerekhez</t>
  </si>
  <si>
    <t>Hálózati kábelek</t>
  </si>
  <si>
    <t>SZGLAN059</t>
  </si>
  <si>
    <t>SZGLAN030</t>
  </si>
  <si>
    <t>SZGLAN034</t>
  </si>
  <si>
    <t>SZGLAN024</t>
  </si>
  <si>
    <t>SZGLAN063</t>
  </si>
  <si>
    <t>SZGLAN023</t>
  </si>
  <si>
    <t>SZGLAN099</t>
  </si>
  <si>
    <t>SZGLAN058</t>
  </si>
  <si>
    <t>SZGLAN036</t>
  </si>
  <si>
    <t>SZGLAN092</t>
  </si>
  <si>
    <t>SZGLAN065</t>
  </si>
  <si>
    <t>Hálózati eszközök</t>
  </si>
  <si>
    <t>Acces Point</t>
  </si>
  <si>
    <t>Router</t>
  </si>
  <si>
    <t>Switch</t>
  </si>
  <si>
    <t>POE injector</t>
  </si>
  <si>
    <t>TTP-Link TL-WR802N Nano Wi-Fi router
WAN (100Mb/s): 1 port, 300Mb/s, IEEE 802.11b/g/n (Wi-Fi 4)</t>
  </si>
  <si>
    <t>TP-Link TL-WR802N</t>
  </si>
  <si>
    <t>TP-Link TL-MR6400 Wi-Fi 4G/LTE router, WAN (100Mb/s): 1 port, LAN (100Mb/s): 3 port, SIM kártya foglalat, 300Mb/s, IEEE 802.11b/g/n (Wi-Fi 4), 4G/LTE, fekete</t>
  </si>
  <si>
    <t>TP-Link TL-MR6400</t>
  </si>
  <si>
    <t>TP-Link Archer MR200 AC750 Dual-Band Wi-Fi 4G/LTE router, WAN (100Mb/s): 1 port, LAN (100Mb/s): 3 port, SIM kártya foglalat, 733Mb/s, IEEE 802.11a/b/g/n/ac (Wi-Fi 5), 4G/LTE</t>
  </si>
  <si>
    <t>TP-Link Archer MR200</t>
  </si>
  <si>
    <t>TP-Link TL-WR840N</t>
  </si>
  <si>
    <t>TP-Link TL-WR840N Wi-Fi router, WAN (100Mb/s): 1 port, LAN (100Mb/s): 4 port, 300Mb/s, IEEE 802.11b/g/n (Wi-Fi 4)</t>
  </si>
  <si>
    <t>TP-Link TL-WA901ND Wi-Fi PoE access, LAN (100Mb/s): 1 port, 300Mb/s, IEEE 802.11b/g/n (Wi-Fi 4),</t>
  </si>
  <si>
    <t>TP-Link TL-WA901ND</t>
  </si>
  <si>
    <t>TP-Link TL-POE150S PoE injector, RJ45: 2db</t>
  </si>
  <si>
    <t>TP-Link TL-POE150S</t>
  </si>
  <si>
    <t>TP-Link TL-SG1008MP PoE rack switch, LAN (1Gb/s): 8 port, energiafelhasználás: 140,1W</t>
  </si>
  <si>
    <t>TP-Link TL-SG1008MP</t>
  </si>
  <si>
    <t>TP-Link TL-SG1008D switch, LAN (1Gb/s): 8 port</t>
  </si>
  <si>
    <t>TP-Link TL-SG1008D</t>
  </si>
  <si>
    <t>TP-Link TL-SG1005D switch, LAN (1Gb/s): 5 port,</t>
  </si>
  <si>
    <t>TP-Link TL-SG1005D</t>
  </si>
  <si>
    <t>TP-Link TL-SF1016D switch, LAN (100Mb/s): 16 port</t>
  </si>
  <si>
    <t>TP-Link TL-SF1016D</t>
  </si>
  <si>
    <t>TP-Link TL-SF1005D</t>
  </si>
  <si>
    <t>TP-Link TL-SF1005D switch, LAN (100Mb/s): 5 port</t>
  </si>
  <si>
    <t>POE-48-24W UBIQUITI</t>
  </si>
  <si>
    <t>Gigabites, 48 Voltos POE-t igénylő eszközök tápellátására kiválóan alkalmazható. Az eszköz magában foglalja a Power Over Ethernet (POE) tápfeladót és a tápegységet.</t>
  </si>
  <si>
    <t>MIKTAR101</t>
  </si>
  <si>
    <t>NBE-5AC-Gen2</t>
  </si>
  <si>
    <t>Pont-pont átjátszó</t>
  </si>
  <si>
    <t>NanoBeam 5AC Gen2, kültéri WiFi rendszerhez 5GHz AC,Ubiquiti második generációs ac szabványos eszköze. Továbbfejlesztett rögzítéssel és ESD védelemmel. Tartalmaz még egy 2,4GHz-es rádiót is, amin keresztül a konfigurálás és beállítás lehet könnyebb. Nincs szükség ethernet porttal rendelkező eszközre, elég egy wifis okostelefon is. Nagyobb hatótávolság érdekében tökéletesítették a zajelnyomást és a dedikált processzoron, valósidőben futó airView is hatékonyabban teszi a dolgát.</t>
  </si>
  <si>
    <t>MIKTAR027</t>
  </si>
  <si>
    <t>ETH-SP-G2</t>
  </si>
  <si>
    <t>Túlfesz védelem</t>
  </si>
  <si>
    <t>ETH-SP Ubiquiti Ethernet túlfesz védő modul, ESD/EMP védelem: 100V/s to 1kV/</t>
  </si>
  <si>
    <t>Erősáramú kábelek, vezetékek</t>
  </si>
  <si>
    <t>Kábelek, vezetékek</t>
  </si>
  <si>
    <t>Biztonságtechnikai kábel</t>
  </si>
  <si>
    <t>Erősáramú kábel</t>
  </si>
  <si>
    <r>
      <t>23.8" 1080P, HDMI/VGA input, view angle:178°/178°, 250cd/</t>
    </r>
    <r>
      <rPr>
        <sz val="9"/>
        <color rgb="FF000000"/>
        <rFont val="Microsoft YaHei"/>
        <family val="2"/>
        <charset val="238"/>
      </rPr>
      <t>㎡</t>
    </r>
    <r>
      <rPr>
        <sz val="9"/>
        <color rgb="FF000000"/>
        <rFont val="Source Code Pro"/>
        <family val="3"/>
        <charset val="238"/>
      </rPr>
      <t>, plastic casing, ERP level A,VESA, base bracket included, 7*24h</t>
    </r>
  </si>
  <si>
    <t>Fém szekrények, kötődobozok</t>
  </si>
  <si>
    <t>VSZEGY026</t>
  </si>
  <si>
    <t>Műanyag kötődoboz</t>
  </si>
  <si>
    <t>VSZEGY014</t>
  </si>
  <si>
    <t>A11</t>
  </si>
  <si>
    <t>VSZEGY157</t>
  </si>
  <si>
    <t>OBO A6</t>
  </si>
  <si>
    <t>VSZEGY354</t>
  </si>
  <si>
    <t>VSZEGY146</t>
  </si>
  <si>
    <t>VSZEGY021</t>
  </si>
  <si>
    <t>VSZEGY027</t>
  </si>
  <si>
    <t>VSZEGY023</t>
  </si>
  <si>
    <t>VSZEGY024</t>
  </si>
  <si>
    <t>S-BOX 316</t>
  </si>
  <si>
    <t>S-BOX  516</t>
  </si>
  <si>
    <t>OBO A6 leágazódoboz, 80*43*43mm</t>
  </si>
  <si>
    <t>S-BOX 216</t>
  </si>
  <si>
    <t xml:space="preserve">S-BOX 106 </t>
  </si>
  <si>
    <t>S-BOX 106 Falon kívüli kötődoboz membrános 100x100x50mm</t>
  </si>
  <si>
    <t>S-BOX 216 kötődoboz sima falú 120x80x50</t>
  </si>
  <si>
    <t>S-BOX 316 kötődoboz sima falú 150x110x70mm</t>
  </si>
  <si>
    <t>S-BOX 306 kötődoboz membrános 150x110x70mm</t>
  </si>
  <si>
    <t>A11 kötődoboz 85x85mm A11</t>
  </si>
  <si>
    <t>S-BOX  406</t>
  </si>
  <si>
    <t>S-BOX  306</t>
  </si>
  <si>
    <t>S-BOX  506</t>
  </si>
  <si>
    <t>S-BOX 406 Kötődoboz membrános 190x140x70</t>
  </si>
  <si>
    <t>VSZEGY025</t>
  </si>
  <si>
    <t>S-BOX 616</t>
  </si>
  <si>
    <t>S-BOX 506 kötődoboz membrános 240x190x90</t>
  </si>
  <si>
    <t>S-BOX 516 kötődoboz sima falú 240x190x90</t>
  </si>
  <si>
    <t>S-BOX 616 kötődoboz sima falú 300x220x120</t>
  </si>
  <si>
    <t>SKYBOX400x300x200 Fémszekrény</t>
  </si>
  <si>
    <t>Skybox biztonsági zár+kulcs</t>
  </si>
  <si>
    <t>SKYBOX500x400x200 Fémszekrény</t>
  </si>
  <si>
    <t>SKYBOX300x300x200 Fémszekrény</t>
  </si>
  <si>
    <t>SKYBOX400x400x200 Fémszekrény</t>
  </si>
  <si>
    <t>SKYBOX400x300x200</t>
  </si>
  <si>
    <t>SKYBOX500x400x200</t>
  </si>
  <si>
    <t>SKYBOX300x300x200</t>
  </si>
  <si>
    <t>SKYBOX400x400x200</t>
  </si>
  <si>
    <t>SKYBOX600x500x200</t>
  </si>
  <si>
    <t>SKYBOX600x400x200</t>
  </si>
  <si>
    <t>SKYBOX002</t>
  </si>
  <si>
    <t>VSZEGY070</t>
  </si>
  <si>
    <t>SKYBOX003</t>
  </si>
  <si>
    <t>SKYBOX006</t>
  </si>
  <si>
    <t>SKYBOX001</t>
  </si>
  <si>
    <t>SKYBOX004</t>
  </si>
  <si>
    <t>SKYBOX009</t>
  </si>
  <si>
    <t>Fémszekrény</t>
  </si>
  <si>
    <t>Fémszekrény kiegészítő</t>
  </si>
  <si>
    <t>SKYBOX600x400x200 Fémszekrény</t>
  </si>
  <si>
    <t>SKYBOX600x500x200 Fémszekrény</t>
  </si>
  <si>
    <t>VOLELE004</t>
  </si>
  <si>
    <t>VOLELE005</t>
  </si>
  <si>
    <t>VOLELE016</t>
  </si>
  <si>
    <t>PYRTAR046</t>
  </si>
  <si>
    <t>Az árlista érvényes: 2020 júius 30-ig, vagy visszavonásig.</t>
  </si>
  <si>
    <t>Vezetékek vagyonvédelmi rendszerekhez (100m/tekercs)</t>
  </si>
  <si>
    <t>Vezetékek tűzjelző rendszerekhez</t>
  </si>
  <si>
    <t xml:space="preserve">Erősáramú kábelek, vezetékek	</t>
  </si>
  <si>
    <r>
      <t>4 csatornás</t>
    </r>
    <r>
      <rPr>
        <sz val="9"/>
        <color rgb="FF000000"/>
        <rFont val="Times New Roman"/>
        <family val="1"/>
        <charset val="238"/>
      </rPr>
      <t xml:space="preserve"> HD/AHD/Analog bemenet, 4-ch video és 1-ch audió bemenet, + 2db max. 6MP IP, 1 SATA HDD hely,1920×1080P: 12 fps/ch, 1280×720P: 25(P)/30(N) fps/ch, 4MP Lite@15fps/ch</t>
    </r>
  </si>
  <si>
    <r>
      <t>8 csatornás</t>
    </r>
    <r>
      <rPr>
        <sz val="9"/>
        <color rgb="FF000000"/>
        <rFont val="Times New Roman"/>
        <family val="1"/>
        <charset val="238"/>
      </rPr>
      <t xml:space="preserve"> HD/AHD/Analog bemenet, 8-ch video és 1-ch audió bemenet, + 4db max. 6MP IP, 1 SATA HDD hely,1920×1080P: 12 fps/ch, 1280×720P: 25(P)/30(N) fps/ch, 3MP TurboHD kép rögzítés az első két csatornán</t>
    </r>
  </si>
  <si>
    <r>
      <t>16 csatornás</t>
    </r>
    <r>
      <rPr>
        <sz val="9"/>
        <color rgb="FF000000"/>
        <rFont val="Times New Roman"/>
        <family val="1"/>
        <charset val="238"/>
      </rPr>
      <t xml:space="preserve"> HD/AHD/Analog bemenet, 16-ch video és 1-ch audió bemenet, + 8db max. 6MP IP, 1 SATA HDD hely,1920×1080P: 12 fps/ch, 1280×720P: 25(P)/30(N) fps/ch, 3MP TurboHD kép rögzítés az első négy csatornán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</si>
</sst>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\ _F_t_-;\-* #,##0.00\ _F_t_-;_-* \-??\ _F_t_-;_-@_-"/>
    <numFmt numFmtId="165" formatCode="_-* #,##0.00_-;\-* #,##0.00_-;_-* \-??_-;_-@_-"/>
    <numFmt numFmtId="166" formatCode="_-* #,##0.00&quot; €&quot;_-;\-* #,##0.00&quot; €&quot;_-;_-* \-??&quot; €&quot;_-;_-@_-"/>
    <numFmt numFmtId="167" formatCode="_ * #,##0.00_ ;_ * \-#,##0.00_ ;_ * \-??_ ;_ @_ "/>
    <numFmt numFmtId="168" formatCode="_-* #,##0.00\ [$€-1]_-;\-* #,##0.00\ [$€-1]_-;_-* \-??\ [$€-1]_-"/>
    <numFmt numFmtId="169" formatCode="_-[$€]* #,##0.00_-;\-[$€]* #,##0.00_-;_-[$€]* \-??_-;_-@_-"/>
    <numFmt numFmtId="170" formatCode="_-* #,##0\ _K_č_-;\-* #,##0\ _K_č_-;_-* &quot;- &quot;_K_č_-;_-@_-"/>
    <numFmt numFmtId="171" formatCode="_-* #,##0\ _F_B_-;\-* #,##0\ _F_B_-;_-* &quot;- &quot;_F_B_-;_-@_-"/>
    <numFmt numFmtId="172" formatCode="_-* #,##0.00\ _F_B_-;\-* #,##0.00\ _F_B_-;_-* \-??\ _F_B_-;_-@_-"/>
    <numFmt numFmtId="173" formatCode="\$#,##0.00"/>
    <numFmt numFmtId="174" formatCode="_-* #,##0.00&quot; Ft&quot;_-;\-* #,##0.00&quot; Ft&quot;_-;_-* \-??&quot; Ft&quot;_-;_-@_-"/>
    <numFmt numFmtId="175" formatCode="_-* #,##0&quot; FB&quot;_-;\-* #,##0&quot; FB&quot;_-;_-* &quot;- FB&quot;_-;_-@_-"/>
    <numFmt numFmtId="176" formatCode="_-* #,##0.00&quot; FB&quot;_-;\-* #,##0.00&quot; FB&quot;_-;_-* \-??&quot; FB&quot;_-;_-@_-"/>
    <numFmt numFmtId="177" formatCode="_-* #,##0_-;\-* #,##0_-;_-* \-_-;_-@_-"/>
    <numFmt numFmtId="178" formatCode="#,##0&quot; Ft&quot;"/>
    <numFmt numFmtId="179" formatCode="[$USD]\ #,##0.0_);[Red]\([$USD]\ #,##0.0\)"/>
    <numFmt numFmtId="180" formatCode="_ [$€-2]\ * #,##0_ ;_ [$€-2]\ * \-#,##0_ ;_ [$€-2]\ * &quot;-&quot;??_ ;_ @_ "/>
    <numFmt numFmtId="181" formatCode="_ &quot;¥&quot;* #,##0.00_ ;_ &quot;¥&quot;* \-#,##0.00_ ;_ &quot;¥&quot;* &quot;-&quot;??_ ;_ @_ "/>
    <numFmt numFmtId="182" formatCode="_ * #,##0.00_ ;_ * \-#,##0.00_ ;_ * &quot;-&quot;??_ ;_ @_ "/>
    <numFmt numFmtId="183" formatCode="_(&quot;$&quot;* #,##0.00_);_(&quot;$&quot;* \(#,##0.00\);_(&quot;$&quot;* &quot;-&quot;??_);_(@_)"/>
    <numFmt numFmtId="184" formatCode="_([$€-2]* #,##0.00_);_([$€-2]* \(#,##0.00\);_([$€-2]* &quot;-&quot;??_)"/>
    <numFmt numFmtId="185" formatCode="[$€-2]\ #,##0.00"/>
    <numFmt numFmtId="186" formatCode="[$€-2]\ #,##0.0_);[Red]\([$€-2]\ #,##0.0\)"/>
    <numFmt numFmtId="187" formatCode="[$€-2]\ #,##0.00;[$€-2]\ \-#,##0.00"/>
    <numFmt numFmtId="188" formatCode="[$€-2]\ #,##0.00_);[Red]\([$€-2]\ #,##0.00\)"/>
    <numFmt numFmtId="189" formatCode="[$€-426]\ #,##0.00_);[Red]\([$€-426]\ #,##0.00\)"/>
    <numFmt numFmtId="190" formatCode="[$HUF]\ #,##0_);[Red]\([$HUF]\ #,##0\)"/>
    <numFmt numFmtId="191" formatCode="_([$HUF]\ * #,##0.00_);_([$HUF]\ * \(#,##0.00\);_([$HUF]\ * &quot;-&quot;??_);_(@_)"/>
  </numFmts>
  <fonts count="118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rgb="FF000000"/>
      <name val="宋体"/>
      <family val="3"/>
      <charset val="134"/>
    </font>
    <font>
      <sz val="11"/>
      <color rgb="FF00FFFF"/>
      <name val="Calibri"/>
      <family val="2"/>
      <charset val="238"/>
    </font>
    <font>
      <sz val="11"/>
      <color rgb="FF00FFFF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04"/>
    </font>
    <font>
      <sz val="10"/>
      <color rgb="FF000000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1"/>
      <name val="Times New Roman CE"/>
      <family val="1"/>
      <charset val="238"/>
    </font>
    <font>
      <sz val="10"/>
      <color rgb="FF800000"/>
      <name val="Arial"/>
      <family val="2"/>
      <charset val="238"/>
    </font>
    <font>
      <sz val="11"/>
      <color rgb="FF333399"/>
      <name val="Calibri"/>
      <family val="2"/>
      <charset val="238"/>
    </font>
    <font>
      <sz val="11"/>
      <color rgb="FF333399"/>
      <name val="Arial"/>
      <family val="2"/>
      <charset val="238"/>
    </font>
    <font>
      <b/>
      <sz val="11"/>
      <color rgb="FFFF9900"/>
      <name val="Calibri"/>
      <family val="2"/>
      <charset val="238"/>
    </font>
    <font>
      <b/>
      <sz val="11"/>
      <color rgb="FF00FFFF"/>
      <name val="Calibri"/>
      <family val="2"/>
      <charset val="238"/>
    </font>
    <font>
      <b/>
      <sz val="18"/>
      <color rgb="FF003366"/>
      <name val="Cambria"/>
      <family val="2"/>
      <charset val="238"/>
    </font>
    <font>
      <b/>
      <sz val="18"/>
      <color rgb="FF666699"/>
      <name val="Calibri Light"/>
      <family val="2"/>
      <charset val="238"/>
    </font>
    <font>
      <b/>
      <sz val="15"/>
      <color rgb="FF003366"/>
      <name val="Calibri"/>
      <family val="2"/>
      <charset val="238"/>
    </font>
    <font>
      <b/>
      <sz val="15"/>
      <color rgb="FF666699"/>
      <name val="Arial"/>
      <family val="2"/>
      <charset val="238"/>
    </font>
    <font>
      <b/>
      <sz val="13"/>
      <color rgb="FF003366"/>
      <name val="Calibri"/>
      <family val="2"/>
      <charset val="238"/>
    </font>
    <font>
      <b/>
      <sz val="13"/>
      <color rgb="FF666699"/>
      <name val="Arial"/>
      <family val="2"/>
      <charset val="238"/>
    </font>
    <font>
      <b/>
      <sz val="11"/>
      <color rgb="FF003366"/>
      <name val="Calibri"/>
      <family val="2"/>
      <charset val="238"/>
    </font>
    <font>
      <b/>
      <sz val="11"/>
      <color rgb="FF666699"/>
      <name val="Arial"/>
      <family val="2"/>
      <charset val="238"/>
    </font>
    <font>
      <b/>
      <sz val="11"/>
      <color rgb="FF00FFFF"/>
      <name val="Arial"/>
      <family val="2"/>
      <charset val="238"/>
    </font>
    <font>
      <b/>
      <sz val="10"/>
      <color rgb="FFFFFFFF"/>
      <name val="Arial"/>
      <family val="2"/>
      <charset val="238"/>
    </font>
    <font>
      <i/>
      <sz val="11"/>
      <color rgb="FF80808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FF0000"/>
      <name val="Arial"/>
      <family val="2"/>
      <charset val="238"/>
    </font>
    <font>
      <i/>
      <sz val="10"/>
      <color rgb="FF808080"/>
      <name val="Arial"/>
      <family val="2"/>
      <charset val="238"/>
    </font>
    <font>
      <sz val="10"/>
      <color rgb="FF003300"/>
      <name val="Arial"/>
      <family val="2"/>
      <charset val="238"/>
    </font>
    <font>
      <sz val="18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24"/>
      <color rgb="FF000000"/>
      <name val="Arial"/>
      <family val="2"/>
      <charset val="238"/>
    </font>
    <font>
      <sz val="11"/>
      <color rgb="FFFF9900"/>
      <name val="Calibri"/>
      <family val="2"/>
      <charset val="238"/>
    </font>
    <font>
      <sz val="11"/>
      <color rgb="FFFF9900"/>
      <name val="Arial"/>
      <family val="2"/>
      <charset val="238"/>
    </font>
    <font>
      <u/>
      <sz val="8.6"/>
      <color rgb="FF0000FF"/>
      <name val="Arial"/>
      <family val="2"/>
      <charset val="238"/>
    </font>
    <font>
      <u/>
      <sz val="10"/>
      <color rgb="FF0000FF"/>
      <name val="Arial"/>
      <family val="2"/>
      <charset val="238"/>
    </font>
    <font>
      <u/>
      <sz val="7.5"/>
      <color rgb="FF0000FF"/>
      <name val="Arial CE"/>
      <family val="2"/>
      <charset val="238"/>
    </font>
    <font>
      <sz val="11"/>
      <color rgb="FF008000"/>
      <name val="Calibri"/>
      <family val="2"/>
      <charset val="238"/>
    </font>
    <font>
      <sz val="11"/>
      <color rgb="FF008000"/>
      <name val="Arial"/>
      <family val="2"/>
      <charset val="238"/>
    </font>
    <font>
      <sz val="8"/>
      <name val="Arial"/>
      <family val="2"/>
      <charset val="238"/>
    </font>
    <font>
      <b/>
      <sz val="11"/>
      <color rgb="FF333333"/>
      <name val="Calibri"/>
      <family val="2"/>
      <charset val="238"/>
    </font>
    <font>
      <b/>
      <sz val="11"/>
      <color rgb="FF333333"/>
      <name val="Arial"/>
      <family val="2"/>
      <charset val="238"/>
    </font>
    <font>
      <i/>
      <sz val="11"/>
      <color rgb="FF808080"/>
      <name val="Arial"/>
      <family val="2"/>
      <charset val="238"/>
    </font>
    <font>
      <sz val="10"/>
      <color rgb="FF808000"/>
      <name val="Arial"/>
      <family val="2"/>
      <charset val="238"/>
    </font>
    <font>
      <sz val="10"/>
      <name val="GE Inspira"/>
      <family val="2"/>
      <charset val="238"/>
    </font>
    <font>
      <sz val="11"/>
      <color rgb="FF000000"/>
      <name val="Calibri"/>
      <family val="2"/>
      <charset val="1"/>
    </font>
    <font>
      <sz val="10"/>
      <name val="Century Gothic"/>
      <family val="2"/>
      <charset val="238"/>
    </font>
    <font>
      <sz val="11"/>
      <color rgb="FF000000"/>
      <name val="Times New Roman"/>
      <family val="2"/>
      <charset val="238"/>
    </font>
    <font>
      <sz val="10"/>
      <color rgb="FF333333"/>
      <name val="Arial"/>
      <family val="2"/>
      <charset val="238"/>
    </font>
    <font>
      <sz val="9"/>
      <name val="Times New Roman"/>
      <family val="1"/>
      <charset val="238"/>
    </font>
    <font>
      <b/>
      <i/>
      <sz val="9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800080"/>
      <name val="Calibri"/>
      <family val="2"/>
      <charset val="238"/>
    </font>
    <font>
      <sz val="11"/>
      <color rgb="FF800080"/>
      <name val="Arial"/>
      <family val="2"/>
      <charset val="238"/>
    </font>
    <font>
      <b/>
      <sz val="10"/>
      <color rgb="FF0000FF"/>
      <name val="Arial"/>
      <family val="2"/>
      <charset val="238"/>
    </font>
    <font>
      <b/>
      <i/>
      <sz val="10"/>
      <color rgb="FFFF00FF"/>
      <name val="Arial"/>
      <family val="2"/>
      <charset val="238"/>
    </font>
    <font>
      <b/>
      <sz val="12"/>
      <color rgb="FF000000"/>
      <name val="Arial"/>
      <family val="2"/>
      <charset val="238"/>
    </font>
    <font>
      <i/>
      <sz val="8"/>
      <name val="Arial"/>
      <family val="2"/>
      <charset val="238"/>
    </font>
    <font>
      <sz val="10"/>
      <color rgb="FF0000FF"/>
      <name val="Arial"/>
      <family val="2"/>
      <charset val="238"/>
    </font>
    <font>
      <sz val="19"/>
      <color rgb="FF3366FF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993300"/>
      <name val="Calibri"/>
      <family val="2"/>
      <charset val="238"/>
    </font>
    <font>
      <sz val="11"/>
      <color rgb="FF993300"/>
      <name val="Arial"/>
      <family val="2"/>
      <charset val="238"/>
    </font>
    <font>
      <b/>
      <sz val="11"/>
      <color rgb="FFFF9900"/>
      <name val="Arial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000000"/>
      <name val="Arial"/>
      <family val="2"/>
      <charset val="238"/>
    </font>
    <font>
      <sz val="12"/>
      <name val="宋体"/>
      <charset val="134"/>
    </font>
    <font>
      <sz val="12"/>
      <name val="Times New Roman"/>
      <family val="1"/>
      <charset val="238"/>
    </font>
    <font>
      <sz val="11"/>
      <color rgb="FFD9D9D9"/>
      <name val="Arial"/>
      <family val="2"/>
      <charset val="1"/>
    </font>
    <font>
      <b/>
      <sz val="18"/>
      <color rgb="FFFFFFFF"/>
      <name val="Arial"/>
      <family val="2"/>
      <charset val="1"/>
    </font>
    <font>
      <b/>
      <sz val="16"/>
      <color rgb="FFFF0000"/>
      <name val="Arial"/>
      <family val="2"/>
      <charset val="1"/>
    </font>
    <font>
      <b/>
      <sz val="16"/>
      <color rgb="FF0000FF"/>
      <name val="Arial"/>
      <family val="2"/>
      <charset val="1"/>
    </font>
    <font>
      <sz val="11"/>
      <color rgb="FFA6A6A6"/>
      <name val="Arial"/>
      <family val="2"/>
      <charset val="1"/>
    </font>
    <font>
      <sz val="11"/>
      <color rgb="FFD20000"/>
      <name val="Arial"/>
      <family val="2"/>
      <charset val="1"/>
    </font>
    <font>
      <b/>
      <sz val="9"/>
      <name val="Arial"/>
      <family val="2"/>
      <charset val="1"/>
    </font>
    <font>
      <u/>
      <sz val="11"/>
      <color rgb="FF0563C1"/>
      <name val="Calibri"/>
      <family val="2"/>
      <charset val="238"/>
    </font>
    <font>
      <u/>
      <sz val="11"/>
      <color rgb="FF0563C1"/>
      <name val="Arial"/>
      <family val="2"/>
      <charset val="1"/>
    </font>
    <font>
      <u/>
      <sz val="11"/>
      <color rgb="FF002060"/>
      <name val="Arial"/>
      <family val="2"/>
      <charset val="1"/>
    </font>
    <font>
      <sz val="9"/>
      <name val="Arial"/>
      <family val="2"/>
      <charset val="1"/>
    </font>
    <font>
      <sz val="11"/>
      <color rgb="FFD9D9D9"/>
      <name val="Calibri"/>
      <family val="2"/>
      <charset val="238"/>
    </font>
    <font>
      <b/>
      <sz val="18"/>
      <color rgb="FFFFFFFF"/>
      <name val="Calibri"/>
      <family val="2"/>
      <charset val="238"/>
    </font>
    <font>
      <b/>
      <sz val="16"/>
      <color rgb="FFFF0000"/>
      <name val="Calibri"/>
      <family val="2"/>
      <charset val="238"/>
    </font>
    <font>
      <b/>
      <sz val="12"/>
      <color rgb="FF0000FF"/>
      <name val="Source Code Pro"/>
      <family val="3"/>
      <charset val="238"/>
    </font>
    <font>
      <sz val="12"/>
      <color rgb="FFD9D9D9"/>
      <name val="Calibri"/>
      <family val="2"/>
      <charset val="238"/>
    </font>
    <font>
      <sz val="11"/>
      <name val="Calibri"/>
      <family val="2"/>
      <charset val="238"/>
    </font>
    <font>
      <b/>
      <sz val="9"/>
      <color rgb="FF000000"/>
      <name val="Source Code Pro"/>
      <family val="3"/>
      <charset val="238"/>
    </font>
    <font>
      <b/>
      <sz val="9"/>
      <name val="Source Code Pro"/>
      <family val="3"/>
      <charset val="238"/>
    </font>
    <font>
      <b/>
      <sz val="12"/>
      <color rgb="FFFFFFFF"/>
      <name val="Source Code Pro"/>
      <family val="3"/>
      <charset val="238"/>
    </font>
    <font>
      <b/>
      <sz val="10"/>
      <color rgb="FFFFFFFF"/>
      <name val="Source Code Pro"/>
      <family val="3"/>
      <charset val="238"/>
    </font>
    <font>
      <sz val="9"/>
      <color rgb="FF000000"/>
      <name val="Source Code Pro"/>
      <family val="3"/>
      <charset val="238"/>
    </font>
    <font>
      <sz val="10"/>
      <color rgb="FF000000"/>
      <name val="Source Code Pro"/>
      <family val="3"/>
      <charset val="238"/>
    </font>
    <font>
      <sz val="9"/>
      <name val="Source Code Pro"/>
      <family val="3"/>
      <charset val="238"/>
    </font>
    <font>
      <sz val="10"/>
      <color rgb="FF000000"/>
      <name val="TSTAR PRO"/>
      <family val="3"/>
      <charset val="1"/>
    </font>
    <font>
      <sz val="10"/>
      <name val="Source Code Pro"/>
      <family val="3"/>
      <charset val="238"/>
    </font>
    <font>
      <b/>
      <sz val="10"/>
      <color rgb="FFEDEDED"/>
      <name val="Source Code Pro"/>
      <family val="3"/>
      <charset val="238"/>
    </font>
    <font>
      <sz val="10"/>
      <name val="Times New Roman"/>
      <family val="1"/>
      <charset val="238"/>
    </font>
    <font>
      <sz val="9"/>
      <color rgb="FF000000"/>
      <name val="Microsoft YaHei"/>
      <family val="2"/>
      <charset val="238"/>
    </font>
    <font>
      <sz val="11"/>
      <color rgb="FF000000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8"/>
      <color rgb="FF000000"/>
      <name val="TSTAR PRO"/>
      <family val="3"/>
      <charset val="1"/>
    </font>
    <font>
      <sz val="12"/>
      <name val="Times New Roman"/>
      <family val="1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scheme val="minor"/>
    </font>
    <font>
      <b/>
      <sz val="9"/>
      <color rgb="FFFF0000"/>
      <name val="Source Code Pro"/>
      <family val="3"/>
      <charset val="238"/>
    </font>
    <font>
      <sz val="9"/>
      <color rgb="FF000000"/>
      <name val="Calibri"/>
      <family val="2"/>
      <charset val="238"/>
    </font>
    <font>
      <sz val="9"/>
      <color rgb="FF000000"/>
      <name val="Times New Roman"/>
      <family val="1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CCFFFF"/>
        <bgColor rgb="FFCCFFCC"/>
      </patternFill>
    </fill>
    <fill>
      <patternFill patternType="solid">
        <fgColor rgb="FFFF99CC"/>
        <bgColor rgb="FFFF8080"/>
      </patternFill>
    </fill>
    <fill>
      <patternFill patternType="solid">
        <fgColor rgb="FFFFCC99"/>
        <bgColor rgb="FFD9D9D9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99FF"/>
        <bgColor rgb="FF9999FF"/>
      </patternFill>
    </fill>
    <fill>
      <patternFill patternType="solid">
        <fgColor rgb="FFFFFFCC"/>
        <bgColor rgb="FFFFFFFF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FF99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563C1"/>
      </patternFill>
    </fill>
    <fill>
      <patternFill patternType="solid">
        <fgColor rgb="FFC0C0C0"/>
        <bgColor rgb="FFCCCCFF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  <fill>
      <patternFill patternType="solid">
        <fgColor rgb="FF339966"/>
        <bgColor rgb="FF00808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9999FF"/>
        <bgColor rgb="FFCC99FF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D20000"/>
      </patternFill>
    </fill>
    <fill>
      <patternFill patternType="solid">
        <fgColor rgb="FFFF6600"/>
        <bgColor rgb="FFFF9900"/>
      </patternFill>
    </fill>
    <fill>
      <patternFill patternType="solid">
        <fgColor rgb="FFFFFF00"/>
        <bgColor rgb="FFFFCC00"/>
      </patternFill>
    </fill>
    <fill>
      <patternFill patternType="solid">
        <fgColor rgb="FF969696"/>
        <bgColor rgb="FFA6A6A6"/>
      </patternFill>
    </fill>
    <fill>
      <patternFill patternType="solid">
        <fgColor rgb="FF800000"/>
        <bgColor rgb="FF660066"/>
      </patternFill>
    </fill>
    <fill>
      <patternFill patternType="solid">
        <fgColor rgb="FF99CC00"/>
        <bgColor rgb="FFFFCC00"/>
      </patternFill>
    </fill>
    <fill>
      <patternFill patternType="solid">
        <fgColor rgb="FFFF00FF"/>
        <bgColor rgb="FFFF00FF"/>
      </patternFill>
    </fill>
    <fill>
      <patternFill patternType="solid">
        <fgColor rgb="FF666699"/>
        <bgColor rgb="FF808080"/>
      </patternFill>
    </fill>
    <fill>
      <patternFill patternType="solid">
        <fgColor rgb="FF00CCFF"/>
        <bgColor rgb="FF33CCCC"/>
      </patternFill>
    </fill>
    <fill>
      <patternFill patternType="solid">
        <fgColor rgb="FFD9D9D9"/>
        <bgColor rgb="FFCCCCFF"/>
      </patternFill>
    </fill>
    <fill>
      <patternFill patternType="solid">
        <fgColor rgb="FFD20000"/>
        <bgColor rgb="FFFF0000"/>
      </patternFill>
    </fill>
    <fill>
      <patternFill patternType="solid">
        <fgColor rgb="FFFFFFFF"/>
        <bgColor rgb="FFFFFFCC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</fills>
  <borders count="3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33CCCC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rgb="FF99CCFF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rgb="FF99CCFF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CCFFFF"/>
      </left>
      <right style="thin">
        <color rgb="FF3366FF"/>
      </right>
      <top style="medium">
        <color rgb="FFCCFFFF"/>
      </top>
      <bottom style="thin">
        <color rgb="FF3366FF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rgb="FF33CCCC"/>
      </top>
      <bottom style="double">
        <color rgb="FF33CCCC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17">
    <xf numFmtId="0" fontId="0" fillId="0" borderId="0"/>
    <xf numFmtId="0" fontId="83" fillId="0" borderId="0" applyBorder="0" applyProtection="0"/>
    <xf numFmtId="0" fontId="3" fillId="0" borderId="0"/>
    <xf numFmtId="0" fontId="105" fillId="2" borderId="0" applyBorder="0" applyProtection="0"/>
    <xf numFmtId="0" fontId="4" fillId="3" borderId="0" applyBorder="0" applyProtection="0"/>
    <xf numFmtId="0" fontId="105" fillId="4" borderId="0" applyBorder="0" applyProtection="0"/>
    <xf numFmtId="0" fontId="4" fillId="5" borderId="0" applyBorder="0" applyProtection="0"/>
    <xf numFmtId="0" fontId="105" fillId="6" borderId="0" applyBorder="0" applyProtection="0"/>
    <xf numFmtId="0" fontId="4" fillId="7" borderId="0" applyBorder="0" applyProtection="0"/>
    <xf numFmtId="0" fontId="105" fillId="8" borderId="0" applyBorder="0" applyProtection="0"/>
    <xf numFmtId="0" fontId="4" fillId="9" borderId="0" applyBorder="0" applyProtection="0"/>
    <xf numFmtId="0" fontId="105" fillId="3" borderId="0" applyBorder="0" applyProtection="0"/>
    <xf numFmtId="0" fontId="4" fillId="7" borderId="0" applyBorder="0" applyProtection="0"/>
    <xf numFmtId="0" fontId="105" fillId="5" borderId="0" applyBorder="0" applyProtection="0"/>
    <xf numFmtId="0" fontId="4" fillId="6" borderId="0" applyBorder="0" applyProtection="0"/>
    <xf numFmtId="0" fontId="105" fillId="2" borderId="0" applyBorder="0" applyProtection="0"/>
    <xf numFmtId="0" fontId="105" fillId="4" borderId="0" applyBorder="0" applyProtection="0"/>
    <xf numFmtId="0" fontId="105" fillId="6" borderId="0" applyBorder="0" applyProtection="0"/>
    <xf numFmtId="0" fontId="105" fillId="8" borderId="0" applyBorder="0" applyProtection="0"/>
    <xf numFmtId="0" fontId="105" fillId="3" borderId="0" applyBorder="0" applyProtection="0"/>
    <xf numFmtId="0" fontId="105" fillId="5" borderId="0" applyBorder="0" applyProtection="0"/>
    <xf numFmtId="0" fontId="5" fillId="2" borderId="0" applyBorder="0" applyProtection="0"/>
    <xf numFmtId="0" fontId="105" fillId="10" borderId="0" applyBorder="0" applyProtection="0"/>
    <xf numFmtId="0" fontId="4" fillId="10" borderId="0" applyBorder="0" applyProtection="0"/>
    <xf numFmtId="0" fontId="105" fillId="11" borderId="0" applyBorder="0" applyProtection="0"/>
    <xf numFmtId="0" fontId="4" fillId="5" borderId="0" applyBorder="0" applyProtection="0"/>
    <xf numFmtId="0" fontId="105" fillId="12" borderId="0" applyBorder="0" applyProtection="0"/>
    <xf numFmtId="0" fontId="4" fillId="7" borderId="0" applyBorder="0" applyProtection="0"/>
    <xf numFmtId="0" fontId="105" fillId="8" borderId="0" applyBorder="0" applyProtection="0"/>
    <xf numFmtId="0" fontId="4" fillId="13" borderId="0" applyBorder="0" applyProtection="0"/>
    <xf numFmtId="0" fontId="105" fillId="10" borderId="0" applyBorder="0" applyProtection="0"/>
    <xf numFmtId="0" fontId="4" fillId="10" borderId="0" applyBorder="0" applyProtection="0"/>
    <xf numFmtId="0" fontId="105" fillId="14" borderId="0" applyBorder="0" applyProtection="0"/>
    <xf numFmtId="0" fontId="4" fillId="13" borderId="0" applyBorder="0" applyProtection="0"/>
    <xf numFmtId="0" fontId="105" fillId="10" borderId="0" applyBorder="0" applyProtection="0"/>
    <xf numFmtId="0" fontId="105" fillId="11" borderId="0" applyBorder="0" applyProtection="0"/>
    <xf numFmtId="0" fontId="105" fillId="12" borderId="0" applyBorder="0" applyProtection="0"/>
    <xf numFmtId="0" fontId="105" fillId="8" borderId="0" applyBorder="0" applyProtection="0"/>
    <xf numFmtId="0" fontId="105" fillId="10" borderId="0" applyBorder="0" applyProtection="0"/>
    <xf numFmtId="0" fontId="105" fillId="14" borderId="0" applyBorder="0" applyProtection="0"/>
    <xf numFmtId="0" fontId="6" fillId="15" borderId="0" applyBorder="0" applyProtection="0"/>
    <xf numFmtId="0" fontId="7" fillId="10" borderId="0" applyBorder="0" applyProtection="0"/>
    <xf numFmtId="0" fontId="6" fillId="11" borderId="0" applyBorder="0" applyProtection="0"/>
    <xf numFmtId="0" fontId="7" fillId="5" borderId="0" applyBorder="0" applyProtection="0"/>
    <xf numFmtId="0" fontId="6" fillId="12" borderId="0" applyBorder="0" applyProtection="0"/>
    <xf numFmtId="0" fontId="7" fillId="16" borderId="0" applyBorder="0" applyProtection="0"/>
    <xf numFmtId="0" fontId="6" fillId="17" borderId="0" applyBorder="0" applyProtection="0"/>
    <xf numFmtId="0" fontId="7" fillId="13" borderId="0" applyBorder="0" applyProtection="0"/>
    <xf numFmtId="0" fontId="6" fillId="18" borderId="0" applyBorder="0" applyProtection="0"/>
    <xf numFmtId="0" fontId="7" fillId="18" borderId="0" applyBorder="0" applyProtection="0"/>
    <xf numFmtId="0" fontId="6" fillId="19" borderId="0" applyBorder="0" applyProtection="0"/>
    <xf numFmtId="0" fontId="7" fillId="20" borderId="0" applyBorder="0" applyProtection="0"/>
    <xf numFmtId="0" fontId="6" fillId="15" borderId="0" applyBorder="0" applyProtection="0"/>
    <xf numFmtId="0" fontId="6" fillId="11" borderId="0" applyBorder="0" applyProtection="0"/>
    <xf numFmtId="0" fontId="6" fillId="12" borderId="0" applyBorder="0" applyProtection="0"/>
    <xf numFmtId="0" fontId="6" fillId="17" borderId="0" applyBorder="0" applyProtection="0"/>
    <xf numFmtId="0" fontId="6" fillId="18" borderId="0" applyBorder="0" applyProtection="0"/>
    <xf numFmtId="0" fontId="6" fillId="19" borderId="0" applyBorder="0" applyProtection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1" fillId="21" borderId="0" applyBorder="0" applyProtection="0"/>
    <xf numFmtId="0" fontId="11" fillId="22" borderId="0" applyBorder="0" applyProtection="0"/>
    <xf numFmtId="0" fontId="12" fillId="23" borderId="0" applyBorder="0" applyProtection="0"/>
    <xf numFmtId="0" fontId="12" fillId="0" borderId="0" applyBorder="0" applyProtection="0"/>
    <xf numFmtId="0" fontId="6" fillId="24" borderId="0" applyBorder="0" applyProtection="0"/>
    <xf numFmtId="0" fontId="6" fillId="25" borderId="0" applyBorder="0" applyProtection="0"/>
    <xf numFmtId="0" fontId="6" fillId="20" borderId="0" applyBorder="0" applyProtection="0"/>
    <xf numFmtId="0" fontId="6" fillId="17" borderId="0" applyBorder="0" applyProtection="0"/>
    <xf numFmtId="0" fontId="6" fillId="18" borderId="0" applyBorder="0" applyProtection="0"/>
    <xf numFmtId="0" fontId="6" fillId="26" borderId="0" applyBorder="0" applyProtection="0"/>
    <xf numFmtId="0" fontId="8" fillId="0" borderId="0" applyBorder="0" applyProtection="0">
      <alignment horizontal="left"/>
    </xf>
    <xf numFmtId="0" fontId="13" fillId="0" borderId="0" applyProtection="0">
      <alignment horizontal="left" vertical="center" indent="3"/>
    </xf>
    <xf numFmtId="0" fontId="14" fillId="27" borderId="0" applyBorder="0" applyProtection="0"/>
    <xf numFmtId="0" fontId="15" fillId="5" borderId="1" applyProtection="0"/>
    <xf numFmtId="0" fontId="15" fillId="5" borderId="1" applyProtection="0"/>
    <xf numFmtId="0" fontId="16" fillId="5" borderId="1" applyProtection="0"/>
    <xf numFmtId="0" fontId="16" fillId="5" borderId="1" applyProtection="0"/>
    <xf numFmtId="0" fontId="17" fillId="16" borderId="1" applyProtection="0"/>
    <xf numFmtId="0" fontId="17" fillId="16" borderId="1" applyProtection="0"/>
    <xf numFmtId="0" fontId="18" fillId="28" borderId="2" applyProtection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6" fontId="8" fillId="0" borderId="0" applyBorder="0" applyProtection="0"/>
    <xf numFmtId="0" fontId="19" fillId="0" borderId="0" applyBorder="0" applyProtection="0"/>
    <xf numFmtId="0" fontId="20" fillId="0" borderId="0" applyBorder="0" applyProtection="0"/>
    <xf numFmtId="0" fontId="21" fillId="0" borderId="3" applyProtection="0"/>
    <xf numFmtId="0" fontId="22" fillId="0" borderId="4" applyProtection="0"/>
    <xf numFmtId="0" fontId="23" fillId="0" borderId="5" applyProtection="0"/>
    <xf numFmtId="0" fontId="24" fillId="0" borderId="6" applyProtection="0"/>
    <xf numFmtId="0" fontId="25" fillId="0" borderId="7" applyProtection="0"/>
    <xf numFmtId="0" fontId="26" fillId="0" borderId="8" applyProtection="0"/>
    <xf numFmtId="0" fontId="25" fillId="0" borderId="0" applyBorder="0" applyProtection="0"/>
    <xf numFmtId="0" fontId="26" fillId="0" borderId="0" applyBorder="0" applyProtection="0"/>
    <xf numFmtId="167" fontId="8" fillId="0" borderId="0" applyBorder="0" applyProtection="0"/>
    <xf numFmtId="0" fontId="18" fillId="28" borderId="2" applyProtection="0"/>
    <xf numFmtId="0" fontId="27" fillId="28" borderId="2" applyProtection="0"/>
    <xf numFmtId="0" fontId="28" fillId="29" borderId="0" applyBorder="0" applyProtection="0"/>
    <xf numFmtId="168" fontId="8" fillId="0" borderId="0" applyBorder="0" applyProtection="0"/>
    <xf numFmtId="168" fontId="8" fillId="0" borderId="0" applyBorder="0" applyProtection="0"/>
    <xf numFmtId="169" fontId="8" fillId="0" borderId="0" applyBorder="0" applyProtection="0"/>
    <xf numFmtId="0" fontId="29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7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70" fontId="8" fillId="0" borderId="0" applyBorder="0" applyProtection="0"/>
    <xf numFmtId="170" fontId="8" fillId="0" borderId="0" applyBorder="0" applyProtection="0"/>
    <xf numFmtId="0" fontId="30" fillId="0" borderId="0" applyBorder="0" applyProtection="0"/>
    <xf numFmtId="0" fontId="31" fillId="0" borderId="0" applyBorder="0" applyProtection="0"/>
    <xf numFmtId="0" fontId="32" fillId="0" borderId="0" applyBorder="0" applyProtection="0"/>
    <xf numFmtId="0" fontId="33" fillId="6" borderId="0" applyBorder="0" applyProtection="0"/>
    <xf numFmtId="0" fontId="34" fillId="0" borderId="0" applyBorder="0" applyProtection="0"/>
    <xf numFmtId="0" fontId="35" fillId="0" borderId="0" applyBorder="0" applyProtection="0"/>
    <xf numFmtId="0" fontId="25" fillId="0" borderId="7" applyProtection="0"/>
    <xf numFmtId="0" fontId="25" fillId="0" borderId="0" applyBorder="0" applyProtection="0"/>
    <xf numFmtId="0" fontId="36" fillId="0" borderId="0" applyBorder="0" applyProtection="0"/>
    <xf numFmtId="0" fontId="8" fillId="25" borderId="0" applyProtection="0"/>
    <xf numFmtId="0" fontId="37" fillId="0" borderId="9" applyProtection="0"/>
    <xf numFmtId="0" fontId="38" fillId="0" borderId="9" applyProtection="0"/>
    <xf numFmtId="0" fontId="39" fillId="0" borderId="0" applyBorder="0" applyProtection="0"/>
    <xf numFmtId="0" fontId="40" fillId="0" borderId="0" applyBorder="0" applyProtection="0"/>
    <xf numFmtId="0" fontId="41" fillId="0" borderId="0" applyBorder="0" applyProtection="0"/>
    <xf numFmtId="0" fontId="15" fillId="5" borderId="1" applyProtection="0"/>
    <xf numFmtId="0" fontId="15" fillId="5" borderId="1" applyProtection="0"/>
    <xf numFmtId="0" fontId="8" fillId="9" borderId="10" applyProtection="0"/>
    <xf numFmtId="0" fontId="8" fillId="9" borderId="10" applyProtection="0"/>
    <xf numFmtId="0" fontId="8" fillId="9" borderId="10" applyProtection="0"/>
    <xf numFmtId="0" fontId="8" fillId="9" borderId="10" applyProtection="0"/>
    <xf numFmtId="0" fontId="6" fillId="24" borderId="0" applyBorder="0" applyProtection="0"/>
    <xf numFmtId="0" fontId="7" fillId="18" borderId="0" applyBorder="0" applyProtection="0"/>
    <xf numFmtId="0" fontId="6" fillId="25" borderId="0" applyBorder="0" applyProtection="0"/>
    <xf numFmtId="0" fontId="7" fillId="26" borderId="0" applyBorder="0" applyProtection="0"/>
    <xf numFmtId="0" fontId="6" fillId="20" borderId="0" applyBorder="0" applyProtection="0"/>
    <xf numFmtId="0" fontId="7" fillId="28" borderId="0" applyBorder="0" applyProtection="0"/>
    <xf numFmtId="0" fontId="6" fillId="17" borderId="0" applyBorder="0" applyProtection="0"/>
    <xf numFmtId="0" fontId="7" fillId="14" borderId="0" applyBorder="0" applyProtection="0"/>
    <xf numFmtId="0" fontId="6" fillId="18" borderId="0" applyBorder="0" applyProtection="0"/>
    <xf numFmtId="0" fontId="7" fillId="24" borderId="0" applyBorder="0" applyProtection="0"/>
    <xf numFmtId="0" fontId="6" fillId="26" borderId="0" applyBorder="0" applyProtection="0"/>
    <xf numFmtId="0" fontId="7" fillId="20" borderId="0" applyBorder="0" applyProtection="0"/>
    <xf numFmtId="0" fontId="42" fillId="6" borderId="0" applyBorder="0" applyProtection="0"/>
    <xf numFmtId="0" fontId="43" fillId="6" borderId="0" applyBorder="0" applyProtection="0"/>
    <xf numFmtId="0" fontId="44" fillId="25" borderId="0" applyBorder="0">
      <alignment horizontal="center" vertical="center" wrapText="1"/>
    </xf>
    <xf numFmtId="0" fontId="45" fillId="16" borderId="11" applyProtection="0"/>
    <xf numFmtId="0" fontId="45" fillId="16" borderId="11" applyProtection="0"/>
    <xf numFmtId="0" fontId="46" fillId="7" borderId="11" applyProtection="0"/>
    <xf numFmtId="0" fontId="46" fillId="7" borderId="11" applyProtection="0"/>
    <xf numFmtId="171" fontId="8" fillId="0" borderId="0" applyBorder="0" applyProtection="0"/>
    <xf numFmtId="172" fontId="8" fillId="0" borderId="0" applyBorder="0" applyProtection="0"/>
    <xf numFmtId="0" fontId="37" fillId="0" borderId="9" applyProtection="0"/>
    <xf numFmtId="0" fontId="29" fillId="0" borderId="0" applyBorder="0" applyProtection="0"/>
    <xf numFmtId="0" fontId="47" fillId="0" borderId="0" applyBorder="0" applyProtection="0"/>
    <xf numFmtId="0" fontId="48" fillId="9" borderId="0" applyBorder="0" applyProtection="0"/>
    <xf numFmtId="0" fontId="44" fillId="0" borderId="0" applyBorder="0" applyProtection="0">
      <alignment vertical="top"/>
    </xf>
    <xf numFmtId="0" fontId="8" fillId="0" borderId="0"/>
    <xf numFmtId="0" fontId="49" fillId="0" borderId="0"/>
    <xf numFmtId="0" fontId="8" fillId="0" borderId="0">
      <alignment vertical="top"/>
    </xf>
    <xf numFmtId="0" fontId="8" fillId="0" borderId="0"/>
    <xf numFmtId="0" fontId="8" fillId="0" borderId="0"/>
    <xf numFmtId="0" fontId="49" fillId="0" borderId="0"/>
    <xf numFmtId="0" fontId="4" fillId="0" borderId="0"/>
    <xf numFmtId="0" fontId="4" fillId="0" borderId="0"/>
    <xf numFmtId="0" fontId="105" fillId="0" borderId="0"/>
    <xf numFmtId="0" fontId="8" fillId="0" borderId="0"/>
    <xf numFmtId="0" fontId="8" fillId="0" borderId="0"/>
    <xf numFmtId="0" fontId="44" fillId="0" borderId="0" applyBorder="0" applyProtection="0">
      <alignment vertical="top"/>
    </xf>
    <xf numFmtId="0" fontId="44" fillId="0" borderId="0" applyBorder="0" applyProtection="0">
      <alignment vertical="top"/>
    </xf>
    <xf numFmtId="0" fontId="44" fillId="0" borderId="0" applyBorder="0" applyProtection="0">
      <alignment vertical="top"/>
    </xf>
    <xf numFmtId="0" fontId="8" fillId="0" borderId="0"/>
    <xf numFmtId="0" fontId="8" fillId="0" borderId="0"/>
    <xf numFmtId="0" fontId="105" fillId="0" borderId="0"/>
    <xf numFmtId="0" fontId="105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5" fillId="0" borderId="0"/>
    <xf numFmtId="0" fontId="105" fillId="0" borderId="0"/>
    <xf numFmtId="0" fontId="105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105" fillId="0" borderId="0"/>
    <xf numFmtId="0" fontId="105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10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9" borderId="1" applyProtection="0"/>
    <xf numFmtId="0" fontId="53" fillId="9" borderId="1" applyProtection="0"/>
    <xf numFmtId="0" fontId="45" fillId="16" borderId="11" applyProtection="0"/>
    <xf numFmtId="0" fontId="45" fillId="16" borderId="11" applyProtection="0"/>
    <xf numFmtId="9" fontId="8" fillId="0" borderId="0" applyBorder="0" applyProtection="0"/>
    <xf numFmtId="0" fontId="54" fillId="0" borderId="0">
      <alignment horizontal="left" vertical="top"/>
    </xf>
    <xf numFmtId="0" fontId="55" fillId="0" borderId="0">
      <alignment horizontal="left" vertical="top"/>
    </xf>
    <xf numFmtId="0" fontId="56" fillId="0" borderId="0">
      <alignment horizontal="left" vertical="top"/>
    </xf>
    <xf numFmtId="0" fontId="57" fillId="3" borderId="12">
      <alignment horizontal="left"/>
    </xf>
    <xf numFmtId="0" fontId="57" fillId="3" borderId="12">
      <alignment horizontal="left"/>
    </xf>
    <xf numFmtId="0" fontId="58" fillId="7" borderId="0">
      <alignment horizontal="center" vertical="center"/>
    </xf>
    <xf numFmtId="0" fontId="58" fillId="7" borderId="13">
      <alignment horizontal="center" vertical="center"/>
    </xf>
    <xf numFmtId="0" fontId="59" fillId="3" borderId="14">
      <alignment horizontal="left" vertical="center"/>
    </xf>
    <xf numFmtId="0" fontId="59" fillId="3" borderId="14">
      <alignment horizontal="left" vertical="center"/>
    </xf>
    <xf numFmtId="0" fontId="54" fillId="0" borderId="0">
      <alignment horizontal="left" vertical="top"/>
    </xf>
    <xf numFmtId="173" fontId="54" fillId="0" borderId="0">
      <alignment horizontal="right" vertical="top"/>
    </xf>
    <xf numFmtId="0" fontId="55" fillId="0" borderId="0">
      <alignment horizontal="center" vertical="top"/>
    </xf>
    <xf numFmtId="9" fontId="8" fillId="0" borderId="0" applyBorder="0" applyProtection="0"/>
    <xf numFmtId="9" fontId="8" fillId="0" borderId="0" applyBorder="0" applyProtection="0"/>
    <xf numFmtId="9" fontId="8" fillId="0" borderId="0" applyBorder="0" applyProtection="0"/>
    <xf numFmtId="174" fontId="8" fillId="0" borderId="0" applyBorder="0" applyProtection="0"/>
    <xf numFmtId="0" fontId="60" fillId="4" borderId="0" applyBorder="0" applyProtection="0"/>
    <xf numFmtId="0" fontId="61" fillId="4" borderId="0" applyBorder="0" applyProtection="0"/>
    <xf numFmtId="0" fontId="12" fillId="30" borderId="15" applyProtection="0">
      <alignment vertical="center"/>
    </xf>
    <xf numFmtId="0" fontId="12" fillId="30" borderId="15" applyProtection="0">
      <alignment vertical="center"/>
    </xf>
    <xf numFmtId="0" fontId="62" fillId="13" borderId="15" applyProtection="0">
      <alignment vertical="center"/>
    </xf>
    <xf numFmtId="0" fontId="62" fillId="13" borderId="15" applyProtection="0">
      <alignment vertical="center"/>
    </xf>
    <xf numFmtId="0" fontId="12" fillId="27" borderId="15" applyProtection="0">
      <alignment horizontal="left" vertical="center" indent="1"/>
    </xf>
    <xf numFmtId="0" fontId="12" fillId="27" borderId="15" applyProtection="0">
      <alignment horizontal="left" vertical="center" indent="1"/>
    </xf>
    <xf numFmtId="0" fontId="12" fillId="13" borderId="15" applyProtection="0">
      <alignment horizontal="left" vertical="top"/>
    </xf>
    <xf numFmtId="0" fontId="12" fillId="13" borderId="15" applyProtection="0">
      <alignment horizontal="left" vertical="top"/>
    </xf>
    <xf numFmtId="0" fontId="12" fillId="10" borderId="0" applyProtection="0">
      <alignment horizontal="left" vertical="top"/>
    </xf>
    <xf numFmtId="0" fontId="63" fillId="31" borderId="15" applyProtection="0">
      <alignment horizontal="right" vertical="center"/>
    </xf>
    <xf numFmtId="0" fontId="63" fillId="31" borderId="15" applyProtection="0">
      <alignment horizontal="right" vertical="center"/>
    </xf>
    <xf numFmtId="0" fontId="10" fillId="11" borderId="15" applyProtection="0">
      <alignment horizontal="right" vertical="center"/>
    </xf>
    <xf numFmtId="0" fontId="10" fillId="11" borderId="15" applyProtection="0">
      <alignment horizontal="right" vertical="center"/>
    </xf>
    <xf numFmtId="0" fontId="10" fillId="25" borderId="15" applyProtection="0">
      <alignment horizontal="right" vertical="center"/>
    </xf>
    <xf numFmtId="0" fontId="10" fillId="25" borderId="15" applyProtection="0">
      <alignment horizontal="right" vertical="center"/>
    </xf>
    <xf numFmtId="0" fontId="10" fillId="14" borderId="15" applyProtection="0">
      <alignment horizontal="right" vertical="center"/>
    </xf>
    <xf numFmtId="0" fontId="10" fillId="14" borderId="15" applyProtection="0">
      <alignment horizontal="right" vertical="center"/>
    </xf>
    <xf numFmtId="0" fontId="10" fillId="19" borderId="15" applyProtection="0">
      <alignment horizontal="right" vertical="center"/>
    </xf>
    <xf numFmtId="0" fontId="10" fillId="19" borderId="15" applyProtection="0">
      <alignment horizontal="right" vertical="center"/>
    </xf>
    <xf numFmtId="0" fontId="10" fillId="26" borderId="15" applyProtection="0">
      <alignment horizontal="right" vertical="center"/>
    </xf>
    <xf numFmtId="0" fontId="10" fillId="26" borderId="15" applyProtection="0">
      <alignment horizontal="right" vertical="center"/>
    </xf>
    <xf numFmtId="0" fontId="10" fillId="20" borderId="15" applyProtection="0">
      <alignment horizontal="right" vertical="center"/>
    </xf>
    <xf numFmtId="0" fontId="10" fillId="20" borderId="15" applyProtection="0">
      <alignment horizontal="right" vertical="center"/>
    </xf>
    <xf numFmtId="0" fontId="10" fillId="30" borderId="15" applyProtection="0">
      <alignment horizontal="right" vertical="center"/>
    </xf>
    <xf numFmtId="0" fontId="10" fillId="30" borderId="15" applyProtection="0">
      <alignment horizontal="right" vertical="center"/>
    </xf>
    <xf numFmtId="0" fontId="10" fillId="12" borderId="15" applyProtection="0">
      <alignment horizontal="right" vertical="center"/>
    </xf>
    <xf numFmtId="0" fontId="10" fillId="12" borderId="15" applyProtection="0">
      <alignment horizontal="right" vertical="center"/>
    </xf>
    <xf numFmtId="0" fontId="12" fillId="0" borderId="16" applyProtection="0">
      <alignment horizontal="left" vertical="center" indent="1"/>
    </xf>
    <xf numFmtId="0" fontId="10" fillId="0" borderId="0" applyProtection="0">
      <alignment horizontal="left" vertical="center" indent="1"/>
    </xf>
    <xf numFmtId="0" fontId="64" fillId="32" borderId="0" applyProtection="0">
      <alignment horizontal="left" vertical="center" indent="1"/>
    </xf>
    <xf numFmtId="0" fontId="10" fillId="0" borderId="15" applyProtection="0">
      <alignment horizontal="right" vertical="center"/>
    </xf>
    <xf numFmtId="0" fontId="10" fillId="0" borderId="15" applyProtection="0">
      <alignment horizontal="right" vertical="center"/>
    </xf>
    <xf numFmtId="0" fontId="10" fillId="0" borderId="0" applyProtection="0">
      <alignment horizontal="left" vertical="center" indent="1"/>
    </xf>
    <xf numFmtId="0" fontId="10" fillId="0" borderId="0" applyProtection="0">
      <alignment horizontal="left" vertical="center" indent="1"/>
    </xf>
    <xf numFmtId="0" fontId="8" fillId="3" borderId="15" applyProtection="0">
      <alignment horizontal="left" vertical="center" indent="1"/>
    </xf>
    <xf numFmtId="0" fontId="8" fillId="3" borderId="15" applyProtection="0">
      <alignment horizontal="left" vertical="center" indent="1"/>
    </xf>
    <xf numFmtId="0" fontId="8" fillId="32" borderId="15" applyProtection="0">
      <alignment horizontal="left" vertical="top"/>
    </xf>
    <xf numFmtId="0" fontId="8" fillId="32" borderId="15" applyProtection="0">
      <alignment horizontal="left" vertical="top"/>
    </xf>
    <xf numFmtId="0" fontId="8" fillId="7" borderId="15" applyProtection="0">
      <alignment horizontal="left" vertical="center" indent="1"/>
    </xf>
    <xf numFmtId="0" fontId="8" fillId="7" borderId="15" applyProtection="0">
      <alignment horizontal="left" vertical="center" indent="1"/>
    </xf>
    <xf numFmtId="0" fontId="8" fillId="33" borderId="15" applyProtection="0">
      <alignment horizontal="left" vertical="top"/>
    </xf>
    <xf numFmtId="0" fontId="8" fillId="33" borderId="15" applyProtection="0">
      <alignment horizontal="left" vertical="top"/>
    </xf>
    <xf numFmtId="0" fontId="65" fillId="3" borderId="15" applyProtection="0">
      <alignment horizontal="center"/>
    </xf>
    <xf numFmtId="0" fontId="65" fillId="3" borderId="15" applyProtection="0">
      <alignment horizontal="center"/>
    </xf>
    <xf numFmtId="0" fontId="8" fillId="10" borderId="15" applyProtection="0">
      <alignment horizontal="left" vertical="top"/>
    </xf>
    <xf numFmtId="0" fontId="8" fillId="10" borderId="15" applyProtection="0">
      <alignment horizontal="left" vertical="top"/>
    </xf>
    <xf numFmtId="0" fontId="8" fillId="3" borderId="15" applyProtection="0">
      <alignment horizontal="left" vertical="center" indent="1"/>
    </xf>
    <xf numFmtId="0" fontId="8" fillId="3" borderId="15" applyProtection="0">
      <alignment horizontal="left" vertical="center" indent="1"/>
    </xf>
    <xf numFmtId="0" fontId="8" fillId="3" borderId="15" applyProtection="0">
      <alignment horizontal="left" vertical="top" indent="1"/>
    </xf>
    <xf numFmtId="0" fontId="8" fillId="3" borderId="15" applyProtection="0">
      <alignment horizontal="left" vertical="top" indent="1"/>
    </xf>
    <xf numFmtId="0" fontId="10" fillId="9" borderId="15" applyProtection="0">
      <alignment vertical="center"/>
    </xf>
    <xf numFmtId="0" fontId="10" fillId="9" borderId="15" applyProtection="0">
      <alignment vertical="center"/>
    </xf>
    <xf numFmtId="0" fontId="66" fillId="9" borderId="15" applyProtection="0">
      <alignment vertical="center"/>
    </xf>
    <xf numFmtId="0" fontId="66" fillId="9" borderId="15" applyProtection="0">
      <alignment vertical="center"/>
    </xf>
    <xf numFmtId="0" fontId="10" fillId="9" borderId="15" applyProtection="0">
      <alignment horizontal="left" vertical="center" indent="1"/>
    </xf>
    <xf numFmtId="0" fontId="10" fillId="9" borderId="15" applyProtection="0">
      <alignment horizontal="left" vertical="center" indent="1"/>
    </xf>
    <xf numFmtId="0" fontId="10" fillId="9" borderId="15" applyProtection="0">
      <alignment horizontal="left" vertical="top" indent="1"/>
    </xf>
    <xf numFmtId="0" fontId="10" fillId="9" borderId="15" applyProtection="0">
      <alignment horizontal="left" vertical="top" indent="1"/>
    </xf>
    <xf numFmtId="0" fontId="10" fillId="6" borderId="15" applyProtection="0">
      <alignment horizontal="right" vertical="center"/>
    </xf>
    <xf numFmtId="0" fontId="10" fillId="6" borderId="15" applyProtection="0">
      <alignment horizontal="right" vertical="center"/>
    </xf>
    <xf numFmtId="0" fontId="66" fillId="3" borderId="15" applyProtection="0">
      <alignment horizontal="right" vertical="center"/>
    </xf>
    <xf numFmtId="0" fontId="66" fillId="3" borderId="15" applyProtection="0">
      <alignment horizontal="right" vertical="center"/>
    </xf>
    <xf numFmtId="0" fontId="10" fillId="33" borderId="15" applyProtection="0">
      <alignment horizontal="left" vertical="center" indent="1"/>
    </xf>
    <xf numFmtId="0" fontId="10" fillId="33" borderId="15" applyProtection="0">
      <alignment horizontal="left" vertical="center" indent="1"/>
    </xf>
    <xf numFmtId="0" fontId="10" fillId="3" borderId="15" applyProtection="0">
      <alignment horizontal="left" vertical="top" indent="1"/>
    </xf>
    <xf numFmtId="0" fontId="10" fillId="3" borderId="15" applyProtection="0">
      <alignment horizontal="left" vertical="top" indent="1"/>
    </xf>
    <xf numFmtId="0" fontId="67" fillId="0" borderId="0" applyProtection="0">
      <alignment horizontal="left" vertical="center" indent="1"/>
    </xf>
    <xf numFmtId="0" fontId="68" fillId="3" borderId="15" applyProtection="0">
      <alignment horizontal="right" vertical="center"/>
    </xf>
    <xf numFmtId="0" fontId="68" fillId="3" borderId="15" applyProtection="0">
      <alignment horizontal="right" vertical="center"/>
    </xf>
    <xf numFmtId="0" fontId="69" fillId="13" borderId="0" applyBorder="0" applyProtection="0"/>
    <xf numFmtId="0" fontId="69" fillId="13" borderId="0" applyBorder="0" applyProtection="0"/>
    <xf numFmtId="0" fontId="70" fillId="13" borderId="0" applyBorder="0" applyProtection="0"/>
    <xf numFmtId="0" fontId="8" fillId="0" borderId="0"/>
    <xf numFmtId="0" fontId="8" fillId="0" borderId="0" applyBorder="0" applyProtection="0"/>
    <xf numFmtId="0" fontId="3" fillId="0" borderId="0"/>
    <xf numFmtId="0" fontId="10" fillId="0" borderId="0"/>
    <xf numFmtId="0" fontId="3" fillId="0" borderId="0"/>
    <xf numFmtId="0" fontId="8" fillId="0" borderId="0" applyBorder="0" applyProtection="0"/>
    <xf numFmtId="0" fontId="8" fillId="0" borderId="0"/>
    <xf numFmtId="0" fontId="8" fillId="0" borderId="0"/>
    <xf numFmtId="0" fontId="10" fillId="0" borderId="0">
      <alignment vertical="top"/>
    </xf>
    <xf numFmtId="0" fontId="17" fillId="16" borderId="1" applyProtection="0"/>
    <xf numFmtId="0" fontId="17" fillId="16" borderId="1" applyProtection="0"/>
    <xf numFmtId="0" fontId="71" fillId="7" borderId="1" applyProtection="0"/>
    <xf numFmtId="0" fontId="71" fillId="7" borderId="1" applyProtection="0"/>
    <xf numFmtId="9" fontId="105" fillId="0" borderId="0" applyBorder="0" applyProtection="0"/>
    <xf numFmtId="9" fontId="8" fillId="0" borderId="0" applyBorder="0" applyProtection="0"/>
    <xf numFmtId="9" fontId="8" fillId="0" borderId="0" applyBorder="0" applyProtection="0"/>
    <xf numFmtId="9" fontId="8" fillId="0" borderId="0" applyBorder="0" applyProtection="0"/>
    <xf numFmtId="9" fontId="8" fillId="0" borderId="0" applyBorder="0" applyProtection="0"/>
    <xf numFmtId="0" fontId="8" fillId="0" borderId="0" applyBorder="0" applyProtection="0"/>
    <xf numFmtId="0" fontId="19" fillId="0" borderId="0" applyBorder="0" applyProtection="0"/>
    <xf numFmtId="0" fontId="72" fillId="0" borderId="17" applyProtection="0"/>
    <xf numFmtId="0" fontId="72" fillId="0" borderId="17" applyProtection="0"/>
    <xf numFmtId="175" fontId="8" fillId="0" borderId="0" applyBorder="0" applyProtection="0"/>
    <xf numFmtId="176" fontId="8" fillId="0" borderId="0" applyBorder="0" applyProtection="0"/>
    <xf numFmtId="0" fontId="14" fillId="0" borderId="0" applyBorder="0" applyProtection="0"/>
    <xf numFmtId="0" fontId="30" fillId="0" borderId="0" applyBorder="0" applyProtection="0"/>
    <xf numFmtId="0" fontId="72" fillId="0" borderId="17" applyProtection="0"/>
    <xf numFmtId="0" fontId="72" fillId="0" borderId="17" applyProtection="0"/>
    <xf numFmtId="0" fontId="73" fillId="0" borderId="18" applyProtection="0"/>
    <xf numFmtId="0" fontId="73" fillId="0" borderId="18" applyProtection="0"/>
    <xf numFmtId="0" fontId="8" fillId="0" borderId="0"/>
    <xf numFmtId="177" fontId="8" fillId="0" borderId="0" applyBorder="0" applyProtection="0"/>
    <xf numFmtId="0" fontId="74" fillId="0" borderId="0">
      <alignment vertical="center"/>
    </xf>
    <xf numFmtId="0" fontId="75" fillId="0" borderId="0"/>
    <xf numFmtId="0" fontId="106" fillId="0" borderId="0" applyNumberFormat="0" applyFill="0" applyBorder="0" applyAlignment="0" applyProtection="0"/>
    <xf numFmtId="179" fontId="108" fillId="0" borderId="0"/>
    <xf numFmtId="180" fontId="109" fillId="0" borderId="0"/>
    <xf numFmtId="0" fontId="110" fillId="0" borderId="0"/>
    <xf numFmtId="9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1" fillId="0" borderId="0">
      <alignment vertical="center"/>
    </xf>
    <xf numFmtId="0" fontId="110" fillId="0" borderId="0"/>
    <xf numFmtId="9" fontId="110" fillId="0" borderId="0" applyFont="0" applyFill="0" applyBorder="0" applyAlignment="0" applyProtection="0">
      <alignment vertical="center"/>
    </xf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09" fillId="0" borderId="0"/>
    <xf numFmtId="0" fontId="109" fillId="0" borderId="0"/>
    <xf numFmtId="0" fontId="110" fillId="0" borderId="0"/>
    <xf numFmtId="0" fontId="113" fillId="0" borderId="0">
      <alignment vertical="center"/>
    </xf>
    <xf numFmtId="0" fontId="109" fillId="0" borderId="0"/>
    <xf numFmtId="0" fontId="109" fillId="0" borderId="0"/>
    <xf numFmtId="0" fontId="113" fillId="0" borderId="0">
      <alignment vertical="center"/>
    </xf>
    <xf numFmtId="0" fontId="109" fillId="0" borderId="0"/>
    <xf numFmtId="183" fontId="109" fillId="0" borderId="0" applyFont="0" applyFill="0" applyBorder="0" applyAlignment="0" applyProtection="0"/>
    <xf numFmtId="181" fontId="112" fillId="0" borderId="0" applyFont="0" applyFill="0" applyBorder="0" applyAlignment="0" applyProtection="0">
      <alignment vertical="center"/>
    </xf>
    <xf numFmtId="181" fontId="110" fillId="0" borderId="0" applyFont="0" applyFill="0" applyBorder="0" applyAlignment="0" applyProtection="0">
      <alignment vertical="center"/>
    </xf>
    <xf numFmtId="0" fontId="110" fillId="0" borderId="0"/>
    <xf numFmtId="0" fontId="112" fillId="37" borderId="0" applyNumberFormat="0" applyBorder="0" applyAlignment="0" applyProtection="0">
      <alignment vertical="center"/>
    </xf>
    <xf numFmtId="0" fontId="113" fillId="0" borderId="0"/>
    <xf numFmtId="183" fontId="110" fillId="0" borderId="0" applyFont="0" applyFill="0" applyBorder="0" applyAlignment="0" applyProtection="0">
      <alignment vertical="center"/>
    </xf>
    <xf numFmtId="0" fontId="110" fillId="0" borderId="0"/>
    <xf numFmtId="0" fontId="112" fillId="37" borderId="0" applyNumberFormat="0" applyBorder="0" applyAlignment="0" applyProtection="0">
      <alignment vertical="center"/>
    </xf>
    <xf numFmtId="0" fontId="109" fillId="0" borderId="0"/>
    <xf numFmtId="0" fontId="109" fillId="0" borderId="0"/>
    <xf numFmtId="0" fontId="113" fillId="0" borderId="0">
      <alignment vertical="center"/>
    </xf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09" fillId="0" borderId="0"/>
    <xf numFmtId="0" fontId="109" fillId="0" borderId="0"/>
    <xf numFmtId="0" fontId="113" fillId="0" borderId="0">
      <alignment vertical="center"/>
    </xf>
    <xf numFmtId="0" fontId="113" fillId="0" borderId="0">
      <alignment vertical="center"/>
    </xf>
    <xf numFmtId="0" fontId="109" fillId="0" borderId="0"/>
    <xf numFmtId="0" fontId="109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1" fillId="0" borderId="0">
      <alignment vertical="center"/>
    </xf>
    <xf numFmtId="0" fontId="113" fillId="0" borderId="0">
      <alignment vertical="center"/>
    </xf>
    <xf numFmtId="0" fontId="109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183" fontId="110" fillId="0" borderId="0" applyFont="0" applyFill="0" applyBorder="0" applyAlignment="0" applyProtection="0">
      <alignment vertical="center"/>
    </xf>
    <xf numFmtId="0" fontId="110" fillId="0" borderId="0"/>
    <xf numFmtId="0" fontId="113" fillId="0" borderId="0"/>
    <xf numFmtId="181" fontId="113" fillId="0" borderId="0" applyFont="0" applyFill="0" applyBorder="0" applyAlignment="0" applyProtection="0">
      <alignment vertical="center"/>
    </xf>
    <xf numFmtId="181" fontId="112" fillId="0" borderId="0" applyFont="0" applyFill="0" applyBorder="0" applyAlignment="0" applyProtection="0">
      <alignment vertical="center"/>
    </xf>
    <xf numFmtId="181" fontId="110" fillId="0" borderId="0" applyFont="0" applyFill="0" applyBorder="0" applyAlignment="0" applyProtection="0">
      <alignment vertical="center"/>
    </xf>
    <xf numFmtId="181" fontId="111" fillId="0" borderId="0" applyFont="0" applyFill="0" applyBorder="0" applyAlignment="0" applyProtection="0">
      <alignment vertical="center"/>
    </xf>
    <xf numFmtId="181" fontId="113" fillId="0" borderId="0" applyFont="0" applyFill="0" applyBorder="0" applyAlignment="0" applyProtection="0">
      <alignment vertical="center"/>
    </xf>
    <xf numFmtId="0" fontId="110" fillId="0" borderId="0"/>
    <xf numFmtId="0" fontId="112" fillId="37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/>
    <xf numFmtId="0" fontId="109" fillId="0" borderId="0"/>
    <xf numFmtId="0" fontId="113" fillId="0" borderId="0">
      <alignment vertical="center"/>
    </xf>
    <xf numFmtId="0" fontId="110" fillId="0" borderId="0"/>
    <xf numFmtId="0" fontId="110" fillId="0" borderId="0"/>
    <xf numFmtId="0" fontId="114" fillId="0" borderId="0" applyNumberFormat="0" applyFill="0" applyBorder="0" applyAlignment="0" applyProtection="0"/>
    <xf numFmtId="0" fontId="110" fillId="0" borderId="0"/>
    <xf numFmtId="0" fontId="113" fillId="0" borderId="0"/>
    <xf numFmtId="0" fontId="113" fillId="0" borderId="0"/>
    <xf numFmtId="0" fontId="112" fillId="38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0" fillId="0" borderId="0"/>
    <xf numFmtId="0" fontId="111" fillId="0" borderId="0">
      <alignment vertical="center"/>
    </xf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3" fillId="0" borderId="0">
      <alignment vertical="center"/>
    </xf>
    <xf numFmtId="0" fontId="110" fillId="0" borderId="0"/>
    <xf numFmtId="181" fontId="111" fillId="0" borderId="0" applyFont="0" applyFill="0" applyBorder="0" applyAlignment="0" applyProtection="0">
      <alignment vertical="center"/>
    </xf>
    <xf numFmtId="0" fontId="111" fillId="0" borderId="0">
      <alignment vertical="center"/>
    </xf>
    <xf numFmtId="0" fontId="110" fillId="0" borderId="0"/>
    <xf numFmtId="0" fontId="109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0" fillId="0" borderId="0"/>
    <xf numFmtId="0" fontId="111" fillId="0" borderId="0">
      <alignment vertical="center"/>
    </xf>
    <xf numFmtId="0" fontId="110" fillId="0" borderId="0"/>
    <xf numFmtId="0" fontId="113" fillId="0" borderId="0"/>
    <xf numFmtId="0" fontId="110" fillId="0" borderId="0"/>
    <xf numFmtId="0" fontId="110" fillId="0" borderId="0"/>
    <xf numFmtId="0" fontId="111" fillId="0" borderId="0">
      <alignment vertical="center"/>
    </xf>
    <xf numFmtId="0" fontId="110" fillId="0" borderId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2" fillId="37" borderId="0" applyNumberFormat="0" applyBorder="0" applyAlignment="0" applyProtection="0">
      <alignment vertical="center"/>
    </xf>
    <xf numFmtId="0" fontId="109" fillId="0" borderId="0"/>
    <xf numFmtId="0" fontId="112" fillId="3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09" fillId="0" borderId="0"/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09" fillId="0" borderId="0"/>
    <xf numFmtId="0" fontId="109" fillId="0" borderId="0"/>
    <xf numFmtId="0" fontId="113" fillId="0" borderId="0">
      <alignment vertical="center"/>
    </xf>
    <xf numFmtId="0" fontId="114" fillId="0" borderId="0" applyNumberFormat="0" applyFill="0" applyBorder="0" applyAlignment="0" applyProtection="0"/>
    <xf numFmtId="0" fontId="112" fillId="37" borderId="0" applyNumberFormat="0" applyBorder="0" applyAlignment="0" applyProtection="0">
      <alignment vertical="center"/>
    </xf>
    <xf numFmtId="0" fontId="110" fillId="0" borderId="0"/>
    <xf numFmtId="0" fontId="110" fillId="0" borderId="0"/>
    <xf numFmtId="0" fontId="112" fillId="37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80" fontId="110" fillId="0" borderId="0"/>
    <xf numFmtId="9" fontId="110" fillId="0" borderId="0" applyFont="0" applyFill="0" applyBorder="0" applyAlignment="0" applyProtection="0">
      <alignment vertical="center"/>
    </xf>
    <xf numFmtId="0" fontId="110" fillId="0" borderId="0"/>
    <xf numFmtId="0" fontId="110" fillId="0" borderId="0"/>
    <xf numFmtId="18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87" fontId="110" fillId="0" borderId="0"/>
    <xf numFmtId="187" fontId="112" fillId="37" borderId="0" applyNumberFormat="0" applyBorder="0" applyAlignment="0" applyProtection="0">
      <alignment vertical="center"/>
    </xf>
    <xf numFmtId="187" fontId="109" fillId="0" borderId="0"/>
    <xf numFmtId="187" fontId="110" fillId="0" borderId="0"/>
    <xf numFmtId="187" fontId="110" fillId="0" borderId="0"/>
    <xf numFmtId="187" fontId="112" fillId="37" borderId="0" applyNumberFormat="0" applyBorder="0" applyAlignment="0" applyProtection="0">
      <alignment vertical="center"/>
    </xf>
    <xf numFmtId="187" fontId="112" fillId="37" borderId="0" applyNumberFormat="0" applyBorder="0" applyAlignment="0" applyProtection="0">
      <alignment vertical="center"/>
    </xf>
    <xf numFmtId="187" fontId="111" fillId="0" borderId="0">
      <alignment vertical="center"/>
    </xf>
    <xf numFmtId="187" fontId="110" fillId="0" borderId="0"/>
    <xf numFmtId="187" fontId="110" fillId="0" borderId="0"/>
    <xf numFmtId="187" fontId="113" fillId="0" borderId="0">
      <alignment vertical="center"/>
    </xf>
    <xf numFmtId="187" fontId="113" fillId="0" borderId="0"/>
    <xf numFmtId="181" fontId="110" fillId="0" borderId="0" applyFont="0" applyFill="0" applyBorder="0" applyAlignment="0" applyProtection="0">
      <alignment vertical="center"/>
    </xf>
    <xf numFmtId="187" fontId="113" fillId="0" borderId="0"/>
    <xf numFmtId="186" fontId="110" fillId="0" borderId="0"/>
    <xf numFmtId="186" fontId="112" fillId="37" borderId="0" applyNumberFormat="0" applyBorder="0" applyAlignment="0" applyProtection="0">
      <alignment vertical="center"/>
    </xf>
    <xf numFmtId="186" fontId="112" fillId="37" borderId="0" applyNumberFormat="0" applyBorder="0" applyAlignment="0" applyProtection="0">
      <alignment vertical="center"/>
    </xf>
    <xf numFmtId="186" fontId="110" fillId="0" borderId="0"/>
    <xf numFmtId="186" fontId="110" fillId="0" borderId="0"/>
    <xf numFmtId="183" fontId="110" fillId="0" borderId="0" applyFont="0" applyFill="0" applyBorder="0" applyAlignment="0" applyProtection="0">
      <alignment vertical="center"/>
    </xf>
    <xf numFmtId="186" fontId="113" fillId="0" borderId="0">
      <alignment vertical="center"/>
    </xf>
    <xf numFmtId="186" fontId="113" fillId="0" borderId="0">
      <alignment vertical="center"/>
    </xf>
    <xf numFmtId="186" fontId="110" fillId="0" borderId="0"/>
    <xf numFmtId="186" fontId="113" fillId="0" borderId="0"/>
    <xf numFmtId="181" fontId="113" fillId="0" borderId="0" applyFont="0" applyFill="0" applyBorder="0" applyAlignment="0" applyProtection="0">
      <alignment vertical="center"/>
    </xf>
    <xf numFmtId="186" fontId="113" fillId="0" borderId="0">
      <alignment vertical="center"/>
    </xf>
    <xf numFmtId="189" fontId="110" fillId="0" borderId="0"/>
    <xf numFmtId="189" fontId="110" fillId="0" borderId="0"/>
    <xf numFmtId="189" fontId="113" fillId="0" borderId="0">
      <alignment vertical="center"/>
    </xf>
    <xf numFmtId="189" fontId="110" fillId="0" borderId="0"/>
    <xf numFmtId="189" fontId="111" fillId="0" borderId="0">
      <alignment vertical="center"/>
    </xf>
    <xf numFmtId="189" fontId="112" fillId="37" borderId="0" applyNumberFormat="0" applyBorder="0" applyAlignment="0" applyProtection="0">
      <alignment vertical="center"/>
    </xf>
    <xf numFmtId="189" fontId="109" fillId="0" borderId="0"/>
    <xf numFmtId="189" fontId="112" fillId="37" borderId="0" applyNumberFormat="0" applyBorder="0" applyAlignment="0" applyProtection="0">
      <alignment vertical="center"/>
    </xf>
    <xf numFmtId="189" fontId="110" fillId="0" borderId="0"/>
    <xf numFmtId="189" fontId="110" fillId="0" borderId="0"/>
    <xf numFmtId="189" fontId="112" fillId="37" borderId="0" applyNumberFormat="0" applyBorder="0" applyAlignment="0" applyProtection="0">
      <alignment vertical="center"/>
    </xf>
    <xf numFmtId="189" fontId="110" fillId="0" borderId="0"/>
    <xf numFmtId="181" fontId="110" fillId="0" borderId="0" applyFont="0" applyFill="0" applyBorder="0" applyAlignment="0" applyProtection="0">
      <alignment vertical="center"/>
    </xf>
    <xf numFmtId="189" fontId="113" fillId="0" borderId="0">
      <alignment vertical="center"/>
    </xf>
    <xf numFmtId="189" fontId="109" fillId="0" borderId="0"/>
    <xf numFmtId="189" fontId="109" fillId="0" borderId="0"/>
    <xf numFmtId="189" fontId="110" fillId="0" borderId="0"/>
    <xf numFmtId="189" fontId="109" fillId="0" borderId="0"/>
    <xf numFmtId="180" fontId="110" fillId="0" borderId="0"/>
    <xf numFmtId="180" fontId="112" fillId="37" borderId="0" applyNumberFormat="0" applyBorder="0" applyAlignment="0" applyProtection="0">
      <alignment vertical="center"/>
    </xf>
    <xf numFmtId="188" fontId="110" fillId="0" borderId="0"/>
    <xf numFmtId="184" fontId="109" fillId="0" borderId="0"/>
    <xf numFmtId="180" fontId="112" fillId="37" borderId="0" applyNumberFormat="0" applyBorder="0" applyAlignment="0" applyProtection="0">
      <alignment vertical="center"/>
    </xf>
    <xf numFmtId="182" fontId="111" fillId="0" borderId="0" applyFont="0" applyFill="0" applyBorder="0" applyAlignment="0" applyProtection="0">
      <alignment vertical="center"/>
    </xf>
    <xf numFmtId="185" fontId="110" fillId="0" borderId="0"/>
    <xf numFmtId="0" fontId="110" fillId="0" borderId="0"/>
    <xf numFmtId="0" fontId="110" fillId="0" borderId="0"/>
    <xf numFmtId="186" fontId="110" fillId="0" borderId="0"/>
    <xf numFmtId="0" fontId="110" fillId="0" borderId="0"/>
    <xf numFmtId="186" fontId="110" fillId="0" borderId="0"/>
    <xf numFmtId="187" fontId="110" fillId="0" borderId="0"/>
    <xf numFmtId="183" fontId="110" fillId="0" borderId="0" applyFont="0" applyFill="0" applyBorder="0" applyAlignment="0" applyProtection="0">
      <alignment vertical="center"/>
    </xf>
    <xf numFmtId="186" fontId="110" fillId="0" borderId="0"/>
    <xf numFmtId="0" fontId="110" fillId="0" borderId="0"/>
    <xf numFmtId="0" fontId="111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80" fontId="110" fillId="0" borderId="0"/>
    <xf numFmtId="0" fontId="110" fillId="0" borderId="0"/>
    <xf numFmtId="0" fontId="110" fillId="0" borderId="0"/>
    <xf numFmtId="181" fontId="111" fillId="0" borderId="0" applyFont="0" applyFill="0" applyBorder="0" applyAlignment="0" applyProtection="0">
      <alignment vertical="center"/>
    </xf>
    <xf numFmtId="0" fontId="110" fillId="0" borderId="0"/>
    <xf numFmtId="0" fontId="110" fillId="0" borderId="0"/>
    <xf numFmtId="0" fontId="110" fillId="0" borderId="0"/>
    <xf numFmtId="180" fontId="110" fillId="0" borderId="0"/>
    <xf numFmtId="185" fontId="110" fillId="0" borderId="0"/>
    <xf numFmtId="189" fontId="110" fillId="0" borderId="0"/>
    <xf numFmtId="189" fontId="110" fillId="0" borderId="0"/>
    <xf numFmtId="189" fontId="110" fillId="0" borderId="0"/>
    <xf numFmtId="189" fontId="110" fillId="0" borderId="0"/>
    <xf numFmtId="189" fontId="110" fillId="0" borderId="0"/>
    <xf numFmtId="9" fontId="110" fillId="0" borderId="0" applyFont="0" applyFill="0" applyBorder="0" applyAlignment="0" applyProtection="0"/>
    <xf numFmtId="0" fontId="110" fillId="0" borderId="0"/>
    <xf numFmtId="0" fontId="11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1" fontId="112" fillId="37" borderId="0" applyNumberFormat="0" applyBorder="0" applyAlignment="0" applyProtection="0">
      <alignment vertical="center"/>
    </xf>
    <xf numFmtId="191" fontId="109" fillId="0" borderId="0"/>
    <xf numFmtId="191" fontId="113" fillId="0" borderId="0">
      <alignment vertical="center"/>
    </xf>
    <xf numFmtId="180" fontId="110" fillId="0" borderId="0"/>
    <xf numFmtId="180" fontId="109" fillId="0" borderId="0"/>
    <xf numFmtId="0" fontId="110" fillId="0" borderId="0"/>
    <xf numFmtId="190" fontId="110" fillId="0" borderId="0"/>
    <xf numFmtId="190" fontId="110" fillId="0" borderId="0"/>
    <xf numFmtId="190" fontId="110" fillId="0" borderId="0"/>
    <xf numFmtId="190" fontId="110" fillId="0" borderId="0"/>
    <xf numFmtId="0" fontId="110" fillId="0" borderId="0"/>
    <xf numFmtId="0" fontId="110" fillId="0" borderId="0"/>
    <xf numFmtId="9" fontId="110" fillId="0" borderId="0" applyFont="0" applyFill="0" applyBorder="0" applyAlignment="0" applyProtection="0">
      <alignment vertical="center"/>
    </xf>
    <xf numFmtId="0" fontId="110" fillId="0" borderId="0"/>
    <xf numFmtId="0" fontId="110" fillId="0" borderId="0"/>
    <xf numFmtId="181" fontId="110" fillId="0" borderId="0" applyFont="0" applyFill="0" applyBorder="0" applyAlignment="0" applyProtection="0">
      <alignment vertical="center"/>
    </xf>
    <xf numFmtId="183" fontId="110" fillId="0" borderId="0" applyFont="0" applyFill="0" applyBorder="0" applyAlignment="0" applyProtection="0">
      <alignment vertical="center"/>
    </xf>
    <xf numFmtId="0" fontId="110" fillId="0" borderId="0"/>
    <xf numFmtId="0" fontId="110" fillId="0" borderId="0"/>
    <xf numFmtId="0" fontId="110" fillId="0" borderId="0"/>
    <xf numFmtId="181" fontId="110" fillId="0" borderId="0" applyFont="0" applyFill="0" applyBorder="0" applyAlignment="0" applyProtection="0">
      <alignment vertical="center"/>
    </xf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9" fontId="110" fillId="0" borderId="0" applyFont="0" applyFill="0" applyBorder="0" applyAlignment="0" applyProtection="0">
      <alignment vertical="center"/>
    </xf>
    <xf numFmtId="0" fontId="110" fillId="0" borderId="0"/>
    <xf numFmtId="187" fontId="110" fillId="0" borderId="0"/>
    <xf numFmtId="187" fontId="110" fillId="0" borderId="0"/>
    <xf numFmtId="187" fontId="110" fillId="0" borderId="0"/>
    <xf numFmtId="187" fontId="110" fillId="0" borderId="0"/>
    <xf numFmtId="181" fontId="110" fillId="0" borderId="0" applyFont="0" applyFill="0" applyBorder="0" applyAlignment="0" applyProtection="0">
      <alignment vertical="center"/>
    </xf>
    <xf numFmtId="186" fontId="110" fillId="0" borderId="0"/>
    <xf numFmtId="189" fontId="110" fillId="0" borderId="0"/>
    <xf numFmtId="189" fontId="110" fillId="0" borderId="0"/>
    <xf numFmtId="181" fontId="110" fillId="0" borderId="0" applyFont="0" applyFill="0" applyBorder="0" applyAlignment="0" applyProtection="0">
      <alignment vertical="center"/>
    </xf>
    <xf numFmtId="188" fontId="110" fillId="0" borderId="0"/>
    <xf numFmtId="0" fontId="110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111" fillId="0" borderId="0">
      <alignment vertical="center"/>
    </xf>
    <xf numFmtId="0" fontId="109" fillId="0" borderId="0"/>
    <xf numFmtId="0" fontId="111" fillId="0" borderId="0">
      <alignment vertical="center"/>
    </xf>
    <xf numFmtId="0" fontId="109" fillId="0" borderId="0"/>
    <xf numFmtId="0" fontId="111" fillId="0" borderId="0">
      <alignment vertical="center"/>
    </xf>
    <xf numFmtId="0" fontId="109" fillId="0" borderId="0"/>
    <xf numFmtId="0" fontId="109" fillId="0" borderId="0"/>
    <xf numFmtId="0" fontId="110" fillId="0" borderId="0"/>
    <xf numFmtId="0" fontId="109" fillId="0" borderId="0"/>
    <xf numFmtId="0" fontId="111" fillId="0" borderId="0">
      <alignment vertical="center"/>
    </xf>
    <xf numFmtId="0" fontId="111" fillId="0" borderId="0">
      <alignment vertical="center"/>
    </xf>
    <xf numFmtId="0" fontId="112" fillId="37" borderId="0" applyNumberFormat="0" applyBorder="0" applyAlignment="0" applyProtection="0">
      <alignment vertical="center"/>
    </xf>
    <xf numFmtId="187" fontId="111" fillId="0" borderId="0">
      <alignment vertical="center"/>
    </xf>
    <xf numFmtId="0" fontId="110" fillId="0" borderId="0"/>
    <xf numFmtId="186" fontId="1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186" fontId="110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187" fontId="110" fillId="0" borderId="0"/>
    <xf numFmtId="0" fontId="1" fillId="0" borderId="0"/>
    <xf numFmtId="0" fontId="111" fillId="0" borderId="0">
      <alignment vertical="center"/>
    </xf>
    <xf numFmtId="0" fontId="109" fillId="0" borderId="0"/>
    <xf numFmtId="187" fontId="111" fillId="0" borderId="0">
      <alignment vertical="center"/>
    </xf>
    <xf numFmtId="187" fontId="110" fillId="0" borderId="0"/>
    <xf numFmtId="187" fontId="110" fillId="0" borderId="0"/>
    <xf numFmtId="0" fontId="1" fillId="0" borderId="0"/>
    <xf numFmtId="187" fontId="111" fillId="0" borderId="0">
      <alignment vertical="center"/>
    </xf>
    <xf numFmtId="186" fontId="110" fillId="0" borderId="0"/>
    <xf numFmtId="0" fontId="110" fillId="0" borderId="0"/>
    <xf numFmtId="0" fontId="109" fillId="0" borderId="0"/>
    <xf numFmtId="0" fontId="1" fillId="0" borderId="0"/>
    <xf numFmtId="0" fontId="110" fillId="0" borderId="0"/>
    <xf numFmtId="189" fontId="109" fillId="0" borderId="0"/>
    <xf numFmtId="0" fontId="109" fillId="0" borderId="0"/>
    <xf numFmtId="0" fontId="1" fillId="0" borderId="0"/>
    <xf numFmtId="189" fontId="109" fillId="0" borderId="0"/>
    <xf numFmtId="0" fontId="110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0" fillId="0" borderId="0"/>
    <xf numFmtId="0" fontId="111" fillId="0" borderId="0">
      <alignment vertical="center"/>
    </xf>
    <xf numFmtId="43" fontId="1" fillId="0" borderId="0" applyFont="0" applyFill="0" applyBorder="0" applyAlignment="0" applyProtection="0"/>
    <xf numFmtId="0" fontId="110" fillId="0" borderId="0"/>
    <xf numFmtId="0" fontId="1" fillId="0" borderId="0"/>
    <xf numFmtId="0" fontId="1" fillId="0" borderId="0"/>
    <xf numFmtId="187" fontId="110" fillId="0" borderId="0"/>
    <xf numFmtId="43" fontId="1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187" fontId="110" fillId="0" borderId="0"/>
    <xf numFmtId="0" fontId="105" fillId="0" borderId="0"/>
    <xf numFmtId="43" fontId="1" fillId="0" borderId="0" applyFont="0" applyFill="0" applyBorder="0" applyAlignment="0" applyProtection="0"/>
    <xf numFmtId="0" fontId="1" fillId="0" borderId="0"/>
    <xf numFmtId="0" fontId="111" fillId="0" borderId="0">
      <alignment vertical="center"/>
    </xf>
    <xf numFmtId="0" fontId="109" fillId="0" borderId="0"/>
    <xf numFmtId="0" fontId="5" fillId="2" borderId="0" applyBorder="0" applyProtection="0"/>
    <xf numFmtId="0" fontId="109" fillId="0" borderId="0"/>
    <xf numFmtId="186" fontId="110" fillId="0" borderId="0"/>
    <xf numFmtId="0" fontId="110" fillId="0" borderId="0"/>
    <xf numFmtId="189" fontId="109" fillId="0" borderId="0"/>
    <xf numFmtId="0" fontId="110" fillId="0" borderId="0"/>
    <xf numFmtId="187" fontId="110" fillId="0" borderId="0"/>
    <xf numFmtId="187" fontId="111" fillId="0" borderId="0">
      <alignment vertical="center"/>
    </xf>
    <xf numFmtId="0" fontId="1" fillId="0" borderId="0"/>
    <xf numFmtId="164" fontId="8" fillId="0" borderId="0" applyBorder="0" applyProtection="0"/>
    <xf numFmtId="166" fontId="8" fillId="0" borderId="0" applyBorder="0" applyProtection="0"/>
    <xf numFmtId="0" fontId="1" fillId="0" borderId="0"/>
    <xf numFmtId="0" fontId="111" fillId="0" borderId="0">
      <alignment vertical="center"/>
    </xf>
    <xf numFmtId="186" fontId="110" fillId="0" borderId="0"/>
    <xf numFmtId="0" fontId="110" fillId="0" borderId="0"/>
    <xf numFmtId="189" fontId="109" fillId="0" borderId="0"/>
    <xf numFmtId="187" fontId="110" fillId="0" borderId="0"/>
    <xf numFmtId="164" fontId="8" fillId="0" borderId="0" applyBorder="0" applyProtection="0"/>
    <xf numFmtId="0" fontId="1" fillId="0" borderId="0"/>
    <xf numFmtId="187" fontId="110" fillId="0" borderId="0"/>
    <xf numFmtId="186" fontId="110" fillId="0" borderId="0"/>
    <xf numFmtId="189" fontId="109" fillId="0" borderId="0"/>
    <xf numFmtId="187" fontId="110" fillId="0" borderId="0"/>
    <xf numFmtId="187" fontId="110" fillId="0" borderId="0"/>
    <xf numFmtId="187" fontId="110" fillId="0" borderId="0"/>
    <xf numFmtId="0" fontId="8" fillId="0" borderId="0"/>
    <xf numFmtId="0" fontId="49" fillId="0" borderId="0"/>
    <xf numFmtId="0" fontId="8" fillId="0" borderId="0">
      <alignment vertical="top"/>
    </xf>
    <xf numFmtId="0" fontId="8" fillId="0" borderId="0"/>
    <xf numFmtId="0" fontId="49" fillId="0" borderId="0"/>
    <xf numFmtId="0" fontId="4" fillId="0" borderId="0"/>
    <xf numFmtId="0" fontId="4" fillId="0" borderId="0"/>
    <xf numFmtId="0" fontId="105" fillId="0" borderId="0"/>
    <xf numFmtId="0" fontId="8" fillId="0" borderId="0"/>
    <xf numFmtId="0" fontId="44" fillId="0" borderId="0" applyBorder="0" applyProtection="0">
      <alignment vertical="top"/>
    </xf>
    <xf numFmtId="0" fontId="110" fillId="0" borderId="0"/>
    <xf numFmtId="0" fontId="50" fillId="0" borderId="0"/>
    <xf numFmtId="187" fontId="111" fillId="0" borderId="0">
      <alignment vertical="center"/>
    </xf>
    <xf numFmtId="187" fontId="110" fillId="0" borderId="0"/>
    <xf numFmtId="0" fontId="1" fillId="0" borderId="0"/>
    <xf numFmtId="189" fontId="109" fillId="0" borderId="0"/>
    <xf numFmtId="0" fontId="50" fillId="0" borderId="0"/>
    <xf numFmtId="189" fontId="109" fillId="0" borderId="0"/>
    <xf numFmtId="186" fontId="110" fillId="0" borderId="0"/>
    <xf numFmtId="0" fontId="109" fillId="0" borderId="0"/>
    <xf numFmtId="187" fontId="110" fillId="0" borderId="0"/>
    <xf numFmtId="187" fontId="110" fillId="0" borderId="0"/>
    <xf numFmtId="0" fontId="110" fillId="0" borderId="0"/>
    <xf numFmtId="189" fontId="109" fillId="0" borderId="0"/>
    <xf numFmtId="186" fontId="110" fillId="0" borderId="0"/>
    <xf numFmtId="0" fontId="1" fillId="0" borderId="0"/>
    <xf numFmtId="0" fontId="109" fillId="0" borderId="0"/>
    <xf numFmtId="187" fontId="111" fillId="0" borderId="0">
      <alignment vertical="center"/>
    </xf>
    <xf numFmtId="9" fontId="8" fillId="0" borderId="0" applyBorder="0" applyProtection="0"/>
    <xf numFmtId="187" fontId="110" fillId="0" borderId="0"/>
    <xf numFmtId="0" fontId="111" fillId="0" borderId="0">
      <alignment vertical="center"/>
    </xf>
    <xf numFmtId="187" fontId="111" fillId="0" borderId="0">
      <alignment vertical="center"/>
    </xf>
    <xf numFmtId="0" fontId="1" fillId="0" borderId="0"/>
    <xf numFmtId="174" fontId="8" fillId="0" borderId="0" applyBorder="0" applyProtection="0"/>
    <xf numFmtId="187" fontId="111" fillId="0" borderId="0">
      <alignment vertical="center"/>
    </xf>
    <xf numFmtId="0" fontId="109" fillId="0" borderId="0"/>
    <xf numFmtId="0" fontId="110" fillId="0" borderId="0"/>
    <xf numFmtId="187" fontId="110" fillId="0" borderId="0"/>
    <xf numFmtId="0" fontId="111" fillId="0" borderId="0">
      <alignment vertical="center"/>
    </xf>
    <xf numFmtId="0" fontId="109" fillId="0" borderId="0"/>
    <xf numFmtId="0" fontId="111" fillId="0" borderId="0">
      <alignment vertical="center"/>
    </xf>
    <xf numFmtId="187" fontId="110" fillId="0" borderId="0"/>
    <xf numFmtId="0" fontId="110" fillId="0" borderId="0"/>
    <xf numFmtId="189" fontId="109" fillId="0" borderId="0"/>
    <xf numFmtId="0" fontId="110" fillId="0" borderId="0"/>
    <xf numFmtId="187" fontId="110" fillId="0" borderId="0"/>
    <xf numFmtId="0" fontId="110" fillId="0" borderId="0"/>
    <xf numFmtId="0" fontId="1" fillId="0" borderId="0"/>
    <xf numFmtId="0" fontId="109" fillId="0" borderId="0"/>
    <xf numFmtId="9" fontId="105" fillId="0" borderId="0" applyBorder="0" applyProtection="0"/>
    <xf numFmtId="186" fontId="110" fillId="0" borderId="0"/>
    <xf numFmtId="0" fontId="109" fillId="0" borderId="0"/>
    <xf numFmtId="0" fontId="109" fillId="0" borderId="0"/>
    <xf numFmtId="0" fontId="109" fillId="0" borderId="0"/>
    <xf numFmtId="0" fontId="1" fillId="0" borderId="0"/>
    <xf numFmtId="187" fontId="110" fillId="0" borderId="0"/>
    <xf numFmtId="0" fontId="105" fillId="0" borderId="0"/>
    <xf numFmtId="0" fontId="109" fillId="0" borderId="0"/>
    <xf numFmtId="0" fontId="4" fillId="0" borderId="0"/>
    <xf numFmtId="0" fontId="8" fillId="0" borderId="0">
      <alignment vertical="top"/>
    </xf>
    <xf numFmtId="0" fontId="8" fillId="0" borderId="0"/>
    <xf numFmtId="0" fontId="49" fillId="0" borderId="0"/>
    <xf numFmtId="0" fontId="44" fillId="0" borderId="0" applyBorder="0" applyProtection="0">
      <alignment vertical="top"/>
    </xf>
    <xf numFmtId="0" fontId="4" fillId="0" borderId="0"/>
    <xf numFmtId="0" fontId="105" fillId="0" borderId="0"/>
    <xf numFmtId="0" fontId="49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0" fontId="44" fillId="0" borderId="0" applyBorder="0" applyProtection="0">
      <alignment vertical="top"/>
    </xf>
    <xf numFmtId="0" fontId="8" fillId="0" borderId="0"/>
    <xf numFmtId="0" fontId="105" fillId="0" borderId="0"/>
    <xf numFmtId="0" fontId="4" fillId="0" borderId="0"/>
    <xf numFmtId="0" fontId="4" fillId="0" borderId="0"/>
    <xf numFmtId="0" fontId="49" fillId="0" borderId="0"/>
    <xf numFmtId="0" fontId="8" fillId="0" borderId="0"/>
    <xf numFmtId="0" fontId="8" fillId="0" borderId="0">
      <alignment vertical="top"/>
    </xf>
    <xf numFmtId="0" fontId="49" fillId="0" borderId="0"/>
    <xf numFmtId="0" fontId="8" fillId="0" borderId="0"/>
    <xf numFmtId="0" fontId="105" fillId="0" borderId="0"/>
  </cellStyleXfs>
  <cellXfs count="107">
    <xf numFmtId="0" fontId="0" fillId="0" borderId="0" xfId="0"/>
    <xf numFmtId="0" fontId="76" fillId="34" borderId="0" xfId="0" applyFont="1" applyFill="1"/>
    <xf numFmtId="0" fontId="78" fillId="36" borderId="19" xfId="0" applyFont="1" applyFill="1" applyBorder="1" applyAlignment="1">
      <alignment horizontal="center" vertical="center"/>
    </xf>
    <xf numFmtId="0" fontId="78" fillId="36" borderId="20" xfId="0" applyFont="1" applyFill="1" applyBorder="1" applyAlignment="1">
      <alignment horizontal="center" vertical="center"/>
    </xf>
    <xf numFmtId="0" fontId="78" fillId="36" borderId="21" xfId="0" applyFont="1" applyFill="1" applyBorder="1" applyAlignment="1">
      <alignment horizontal="center" vertical="center"/>
    </xf>
    <xf numFmtId="0" fontId="79" fillId="36" borderId="22" xfId="0" applyFont="1" applyFill="1" applyBorder="1" applyAlignment="1"/>
    <xf numFmtId="0" fontId="76" fillId="36" borderId="0" xfId="0" applyFont="1" applyFill="1" applyBorder="1"/>
    <xf numFmtId="0" fontId="79" fillId="36" borderId="0" xfId="0" applyFont="1" applyFill="1" applyBorder="1" applyAlignment="1"/>
    <xf numFmtId="0" fontId="76" fillId="36" borderId="23" xfId="0" applyFont="1" applyFill="1" applyBorder="1"/>
    <xf numFmtId="0" fontId="76" fillId="36" borderId="22" xfId="0" applyFont="1" applyFill="1" applyBorder="1"/>
    <xf numFmtId="0" fontId="80" fillId="36" borderId="0" xfId="0" applyFont="1" applyFill="1" applyBorder="1"/>
    <xf numFmtId="0" fontId="81" fillId="36" borderId="0" xfId="0" applyFont="1" applyFill="1" applyBorder="1"/>
    <xf numFmtId="0" fontId="82" fillId="36" borderId="22" xfId="0" applyFont="1" applyFill="1" applyBorder="1"/>
    <xf numFmtId="0" fontId="82" fillId="36" borderId="22" xfId="0" applyFont="1" applyFill="1" applyBorder="1" applyAlignment="1">
      <alignment horizontal="left"/>
    </xf>
    <xf numFmtId="0" fontId="84" fillId="36" borderId="0" xfId="1" applyFont="1" applyFill="1" applyBorder="1" applyAlignment="1" applyProtection="1"/>
    <xf numFmtId="0" fontId="85" fillId="36" borderId="22" xfId="1" applyFont="1" applyFill="1" applyBorder="1" applyAlignment="1" applyProtection="1"/>
    <xf numFmtId="0" fontId="86" fillId="36" borderId="22" xfId="0" applyFont="1" applyFill="1" applyBorder="1"/>
    <xf numFmtId="0" fontId="87" fillId="34" borderId="0" xfId="0" applyFont="1" applyFill="1"/>
    <xf numFmtId="0" fontId="88" fillId="35" borderId="12" xfId="0" applyFont="1" applyFill="1" applyBorder="1" applyAlignment="1"/>
    <xf numFmtId="0" fontId="89" fillId="36" borderId="0" xfId="0" applyFont="1" applyFill="1" applyAlignment="1">
      <alignment horizontal="center" vertical="center"/>
    </xf>
    <xf numFmtId="0" fontId="90" fillId="36" borderId="0" xfId="0" applyFont="1" applyFill="1"/>
    <xf numFmtId="0" fontId="87" fillId="36" borderId="0" xfId="0" applyFont="1" applyFill="1"/>
    <xf numFmtId="0" fontId="91" fillId="34" borderId="0" xfId="0" applyFont="1" applyFill="1"/>
    <xf numFmtId="0" fontId="90" fillId="36" borderId="0" xfId="0" applyFont="1" applyFill="1" applyAlignment="1"/>
    <xf numFmtId="0" fontId="0" fillId="0" borderId="0" xfId="0" applyAlignment="1">
      <alignment vertical="center"/>
    </xf>
    <xf numFmtId="0" fontId="92" fillId="0" borderId="0" xfId="0" applyFont="1"/>
    <xf numFmtId="0" fontId="0" fillId="34" borderId="0" xfId="0" applyFill="1"/>
    <xf numFmtId="0" fontId="93" fillId="0" borderId="14" xfId="0" applyFont="1" applyBorder="1" applyAlignment="1">
      <alignment horizontal="center" vertical="center"/>
    </xf>
    <xf numFmtId="0" fontId="94" fillId="0" borderId="14" xfId="0" applyFont="1" applyBorder="1" applyAlignment="1">
      <alignment horizontal="center" vertical="center"/>
    </xf>
    <xf numFmtId="0" fontId="96" fillId="35" borderId="12" xfId="0" applyFont="1" applyFill="1" applyBorder="1" applyAlignment="1">
      <alignment vertical="center"/>
    </xf>
    <xf numFmtId="0" fontId="93" fillId="35" borderId="12" xfId="0" applyFont="1" applyFill="1" applyBorder="1" applyAlignment="1"/>
    <xf numFmtId="0" fontId="93" fillId="35" borderId="24" xfId="0" applyFont="1" applyFill="1" applyBorder="1" applyAlignment="1"/>
    <xf numFmtId="0" fontId="97" fillId="0" borderId="14" xfId="0" applyFont="1" applyBorder="1" applyAlignment="1">
      <alignment horizontal="left" vertical="center"/>
    </xf>
    <xf numFmtId="0" fontId="97" fillId="0" borderId="14" xfId="0" applyFont="1" applyBorder="1"/>
    <xf numFmtId="0" fontId="97" fillId="0" borderId="14" xfId="0" applyFont="1" applyBorder="1" applyAlignment="1">
      <alignment horizontal="center" vertical="center"/>
    </xf>
    <xf numFmtId="0" fontId="98" fillId="36" borderId="14" xfId="365" applyFont="1" applyFill="1" applyBorder="1" applyAlignment="1">
      <alignment horizontal="left" vertical="center" wrapText="1"/>
    </xf>
    <xf numFmtId="178" fontId="99" fillId="0" borderId="14" xfId="0" applyNumberFormat="1" applyFont="1" applyBorder="1" applyAlignment="1">
      <alignment horizontal="center" vertical="center"/>
    </xf>
    <xf numFmtId="0" fontId="0" fillId="0" borderId="14" xfId="0" applyBorder="1"/>
    <xf numFmtId="0" fontId="96" fillId="35" borderId="12" xfId="0" applyFont="1" applyFill="1" applyBorder="1" applyAlignment="1">
      <alignment vertical="center" wrapText="1"/>
    </xf>
    <xf numFmtId="0" fontId="0" fillId="0" borderId="19" xfId="0" applyBorder="1"/>
    <xf numFmtId="0" fontId="97" fillId="0" borderId="14" xfId="0" applyFont="1" applyBorder="1" applyAlignment="1">
      <alignment horizontal="center" vertical="center" wrapText="1"/>
    </xf>
    <xf numFmtId="0" fontId="97" fillId="0" borderId="24" xfId="364" applyFont="1" applyBorder="1" applyAlignment="1">
      <alignment horizontal="left" vertical="center" wrapText="1"/>
    </xf>
    <xf numFmtId="0" fontId="99" fillId="0" borderId="14" xfId="0" applyFont="1" applyBorder="1" applyAlignment="1">
      <alignment horizontal="center" vertical="center"/>
    </xf>
    <xf numFmtId="0" fontId="101" fillId="36" borderId="14" xfId="365" applyFont="1" applyFill="1" applyBorder="1" applyAlignment="1">
      <alignment horizontal="left" vertical="center" wrapText="1"/>
    </xf>
    <xf numFmtId="178" fontId="0" fillId="34" borderId="0" xfId="0" applyNumberFormat="1" applyFill="1"/>
    <xf numFmtId="0" fontId="99" fillId="0" borderId="14" xfId="0" applyFont="1" applyBorder="1" applyAlignment="1">
      <alignment horizontal="center" vertical="center"/>
    </xf>
    <xf numFmtId="0" fontId="99" fillId="0" borderId="14" xfId="0" applyFont="1" applyBorder="1" applyAlignment="1">
      <alignment horizontal="center" vertical="center" wrapText="1"/>
    </xf>
    <xf numFmtId="0" fontId="99" fillId="0" borderId="14" xfId="0" applyFont="1" applyBorder="1" applyAlignment="1">
      <alignment horizontal="center" vertical="center" wrapText="1"/>
    </xf>
    <xf numFmtId="0" fontId="102" fillId="35" borderId="12" xfId="0" applyFont="1" applyFill="1" applyBorder="1" applyAlignment="1">
      <alignment vertical="center"/>
    </xf>
    <xf numFmtId="0" fontId="93" fillId="0" borderId="14" xfId="0" applyFont="1" applyBorder="1" applyAlignment="1">
      <alignment horizontal="left" vertical="center"/>
    </xf>
    <xf numFmtId="0" fontId="97" fillId="0" borderId="14" xfId="0" applyFont="1" applyBorder="1" applyAlignment="1">
      <alignment horizontal="left" vertical="center" wrapText="1"/>
    </xf>
    <xf numFmtId="178" fontId="97" fillId="0" borderId="14" xfId="0" applyNumberFormat="1" applyFont="1" applyBorder="1" applyAlignment="1">
      <alignment horizontal="center" vertical="center"/>
    </xf>
    <xf numFmtId="0" fontId="102" fillId="35" borderId="12" xfId="0" applyFont="1" applyFill="1" applyBorder="1" applyAlignment="1">
      <alignment vertical="center" wrapText="1"/>
    </xf>
    <xf numFmtId="0" fontId="97" fillId="36" borderId="14" xfId="365" applyFont="1" applyFill="1" applyBorder="1" applyAlignment="1">
      <alignment vertical="center" wrapText="1"/>
    </xf>
    <xf numFmtId="0" fontId="97" fillId="0" borderId="14" xfId="0" applyFont="1" applyBorder="1" applyAlignment="1">
      <alignment horizontal="center" vertical="center"/>
    </xf>
    <xf numFmtId="0" fontId="88" fillId="35" borderId="24" xfId="0" applyFont="1" applyFill="1" applyBorder="1" applyAlignment="1">
      <alignment horizontal="center"/>
    </xf>
    <xf numFmtId="0" fontId="107" fillId="0" borderId="14" xfId="642" applyNumberFormat="1" applyFont="1" applyFill="1" applyBorder="1" applyAlignment="1" applyProtection="1">
      <alignment horizontal="center" vertical="center" wrapText="1"/>
    </xf>
    <xf numFmtId="0" fontId="94" fillId="0" borderId="14" xfId="0" applyFont="1" applyBorder="1" applyAlignment="1">
      <alignment horizontal="left" vertical="center"/>
    </xf>
    <xf numFmtId="0" fontId="99" fillId="0" borderId="24" xfId="364" applyFont="1" applyBorder="1" applyAlignment="1">
      <alignment horizontal="left" vertical="center" wrapText="1"/>
    </xf>
    <xf numFmtId="0" fontId="92" fillId="0" borderId="14" xfId="0" applyFont="1" applyBorder="1"/>
    <xf numFmtId="0" fontId="99" fillId="36" borderId="14" xfId="365" applyFont="1" applyFill="1" applyBorder="1" applyAlignment="1">
      <alignment vertical="center" wrapText="1"/>
    </xf>
    <xf numFmtId="0" fontId="99" fillId="0" borderId="14" xfId="0" applyFont="1" applyBorder="1" applyAlignment="1">
      <alignment horizontal="left" vertical="center" wrapText="1"/>
    </xf>
    <xf numFmtId="0" fontId="92" fillId="0" borderId="19" xfId="0" applyFont="1" applyBorder="1"/>
    <xf numFmtId="178" fontId="99" fillId="0" borderId="12" xfId="0" applyNumberFormat="1" applyFont="1" applyBorder="1" applyAlignment="1">
      <alignment horizontal="center" vertical="center"/>
    </xf>
    <xf numFmtId="0" fontId="99" fillId="0" borderId="14" xfId="0" applyFont="1" applyBorder="1" applyAlignment="1">
      <alignment horizontal="left" vertical="center"/>
    </xf>
    <xf numFmtId="0" fontId="99" fillId="0" borderId="14" xfId="0" applyFont="1" applyBorder="1"/>
    <xf numFmtId="0" fontId="99" fillId="0" borderId="19" xfId="0" applyFont="1" applyBorder="1" applyAlignment="1">
      <alignment horizontal="center" vertical="center"/>
    </xf>
    <xf numFmtId="178" fontId="99" fillId="0" borderId="19" xfId="0" applyNumberFormat="1" applyFont="1" applyBorder="1" applyAlignment="1">
      <alignment horizontal="center" vertical="center"/>
    </xf>
    <xf numFmtId="1" fontId="0" fillId="34" borderId="0" xfId="0" applyNumberFormat="1" applyFill="1"/>
    <xf numFmtId="0" fontId="99" fillId="0" borderId="19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93" fillId="35" borderId="24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92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7" fillId="0" borderId="19" xfId="0" applyFont="1" applyBorder="1" applyAlignment="1">
      <alignment horizontal="center" vertical="center"/>
    </xf>
    <xf numFmtId="178" fontId="97" fillId="0" borderId="19" xfId="0" applyNumberFormat="1" applyFont="1" applyBorder="1" applyAlignment="1">
      <alignment horizontal="center" vertical="center"/>
    </xf>
    <xf numFmtId="0" fontId="97" fillId="0" borderId="19" xfId="0" applyFont="1" applyBorder="1" applyAlignment="1">
      <alignment horizontal="center" vertical="center" wrapText="1"/>
    </xf>
    <xf numFmtId="0" fontId="97" fillId="0" borderId="12" xfId="0" applyFont="1" applyBorder="1" applyAlignment="1">
      <alignment horizontal="left" vertical="center"/>
    </xf>
    <xf numFmtId="0" fontId="97" fillId="36" borderId="19" xfId="365" applyFont="1" applyFill="1" applyBorder="1" applyAlignment="1">
      <alignment horizontal="left" vertical="center" wrapText="1"/>
    </xf>
    <xf numFmtId="0" fontId="100" fillId="36" borderId="14" xfId="365" applyFont="1" applyFill="1" applyBorder="1" applyAlignment="1">
      <alignment horizontal="left" vertical="center" wrapText="1"/>
    </xf>
    <xf numFmtId="0" fontId="99" fillId="36" borderId="14" xfId="365" applyFont="1" applyFill="1" applyBorder="1" applyAlignment="1">
      <alignment horizontal="left" vertical="center" wrapText="1"/>
    </xf>
    <xf numFmtId="0" fontId="97" fillId="36" borderId="14" xfId="365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116" fillId="0" borderId="0" xfId="0" applyFont="1" applyAlignment="1">
      <alignment horizontal="left"/>
    </xf>
    <xf numFmtId="0" fontId="93" fillId="35" borderId="24" xfId="0" applyFont="1" applyFill="1" applyBorder="1" applyAlignment="1">
      <alignment horizontal="left"/>
    </xf>
    <xf numFmtId="0" fontId="0" fillId="0" borderId="0" xfId="0" applyFill="1"/>
    <xf numFmtId="0" fontId="76" fillId="0" borderId="25" xfId="0" applyFont="1" applyFill="1" applyBorder="1" applyAlignment="1">
      <alignment horizontal="center"/>
    </xf>
    <xf numFmtId="0" fontId="77" fillId="35" borderId="14" xfId="0" applyFont="1" applyFill="1" applyBorder="1" applyAlignment="1">
      <alignment horizontal="center"/>
    </xf>
    <xf numFmtId="0" fontId="78" fillId="36" borderId="14" xfId="0" applyFont="1" applyFill="1" applyBorder="1" applyAlignment="1">
      <alignment horizontal="center" vertical="center"/>
    </xf>
    <xf numFmtId="0" fontId="88" fillId="35" borderId="24" xfId="0" applyFont="1" applyFill="1" applyBorder="1" applyAlignment="1">
      <alignment horizontal="center"/>
    </xf>
    <xf numFmtId="0" fontId="88" fillId="35" borderId="12" xfId="0" applyFont="1" applyFill="1" applyBorder="1" applyAlignment="1">
      <alignment horizontal="center"/>
    </xf>
    <xf numFmtId="0" fontId="89" fillId="36" borderId="12" xfId="0" applyFont="1" applyFill="1" applyBorder="1" applyAlignment="1">
      <alignment horizontal="center" vertical="center"/>
    </xf>
    <xf numFmtId="0" fontId="89" fillId="36" borderId="24" xfId="0" applyFont="1" applyFill="1" applyBorder="1" applyAlignment="1">
      <alignment horizontal="center" vertical="center"/>
    </xf>
    <xf numFmtId="0" fontId="89" fillId="36" borderId="26" xfId="0" applyFont="1" applyFill="1" applyBorder="1" applyAlignment="1">
      <alignment horizontal="center" vertical="center"/>
    </xf>
    <xf numFmtId="0" fontId="89" fillId="36" borderId="14" xfId="0" applyFont="1" applyFill="1" applyBorder="1" applyAlignment="1">
      <alignment horizontal="center" vertical="center"/>
    </xf>
    <xf numFmtId="0" fontId="93" fillId="35" borderId="19" xfId="0" applyFont="1" applyFill="1" applyBorder="1" applyAlignment="1">
      <alignment horizontal="center"/>
    </xf>
    <xf numFmtId="0" fontId="93" fillId="35" borderId="12" xfId="0" applyFont="1" applyFill="1" applyBorder="1" applyAlignment="1">
      <alignment horizontal="center"/>
    </xf>
    <xf numFmtId="0" fontId="93" fillId="35" borderId="24" xfId="0" applyFont="1" applyFill="1" applyBorder="1" applyAlignment="1">
      <alignment horizontal="center"/>
    </xf>
    <xf numFmtId="0" fontId="96" fillId="35" borderId="12" xfId="0" applyFont="1" applyFill="1" applyBorder="1" applyAlignment="1">
      <alignment horizontal="left" vertical="center"/>
    </xf>
    <xf numFmtId="0" fontId="96" fillId="35" borderId="24" xfId="0" applyFont="1" applyFill="1" applyBorder="1" applyAlignment="1">
      <alignment horizontal="left" vertical="center"/>
    </xf>
    <xf numFmtId="0" fontId="88" fillId="35" borderId="25" xfId="0" applyFont="1" applyFill="1" applyBorder="1" applyAlignment="1">
      <alignment horizontal="center"/>
    </xf>
    <xf numFmtId="0" fontId="95" fillId="35" borderId="14" xfId="0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116" fillId="0" borderId="0" xfId="0" applyFont="1"/>
  </cellXfs>
  <cellStyles count="1117">
    <cellStyle name="_x000d__x000a_JournalTemplate=C:\COMFO\CTALK\JOURSTD.TPL_x000d__x000a_LbStateAddress=3 3 0 251 1 89 2 311_x000d__x000a_LbStateJou" xfId="2" xr:uid="{00000000-0005-0000-0000-000006000000}"/>
    <cellStyle name="_2007 TP1 Shanghai_v2" xfId="58" xr:uid="{00000000-0005-0000-0000-00003E000000}"/>
    <cellStyle name="_ABACUS_Matstamm" xfId="59" xr:uid="{00000000-0005-0000-0000-00003F000000}"/>
    <cellStyle name="_FS-DU Pricelist Distribution Log BY08" xfId="60" xr:uid="{00000000-0005-0000-0000-000040000000}"/>
    <cellStyle name="_GE Security PRICEBOOK 2009 MASTER V1.6a 09-06-28  1200" xfId="61" xr:uid="{00000000-0005-0000-0000-000041000000}"/>
    <cellStyle name="_Thoenig_warennummer_Artikel L2_Ergänzung_29 4 2008" xfId="62" xr:uid="{00000000-0005-0000-0000-000042000000}"/>
    <cellStyle name="_Thoenig_warennummer_ursprung20080508" xfId="63" xr:uid="{00000000-0005-0000-0000-000043000000}"/>
    <cellStyle name="_Video Update 09-07-29  1700" xfId="64" xr:uid="{00000000-0005-0000-0000-000044000000}"/>
    <cellStyle name="20% - 1. jelölőszín 2" xfId="3" xr:uid="{00000000-0005-0000-0000-000007000000}"/>
    <cellStyle name="20% - 1. jelölőszín 3" xfId="4" xr:uid="{00000000-0005-0000-0000-000008000000}"/>
    <cellStyle name="20% - 2. jelölőszín 2" xfId="5" xr:uid="{00000000-0005-0000-0000-000009000000}"/>
    <cellStyle name="20% - 2. jelölőszín 3" xfId="6" xr:uid="{00000000-0005-0000-0000-00000A000000}"/>
    <cellStyle name="20% - 3. jelölőszín 2" xfId="7" xr:uid="{00000000-0005-0000-0000-00000B000000}"/>
    <cellStyle name="20% - 3. jelölőszín 3" xfId="8" xr:uid="{00000000-0005-0000-0000-00000C000000}"/>
    <cellStyle name="20% - 4. jelölőszín 2" xfId="9" xr:uid="{00000000-0005-0000-0000-00000D000000}"/>
    <cellStyle name="20% - 4. jelölőszín 3" xfId="10" xr:uid="{00000000-0005-0000-0000-00000E000000}"/>
    <cellStyle name="20% - 5. jelölőszín 2" xfId="11" xr:uid="{00000000-0005-0000-0000-00000F000000}"/>
    <cellStyle name="20% - 5. jelölőszín 3" xfId="12" xr:uid="{00000000-0005-0000-0000-000010000000}"/>
    <cellStyle name="20% - 6. jelölőszín 2" xfId="13" xr:uid="{00000000-0005-0000-0000-000011000000}"/>
    <cellStyle name="20% - 6. jelölőszín 3" xfId="14" xr:uid="{00000000-0005-0000-0000-000012000000}"/>
    <cellStyle name="20% - Accent1" xfId="15" xr:uid="{00000000-0005-0000-0000-000013000000}"/>
    <cellStyle name="20% - Accent2" xfId="16" xr:uid="{00000000-0005-0000-0000-000014000000}"/>
    <cellStyle name="20% - Accent3" xfId="17" xr:uid="{00000000-0005-0000-0000-000015000000}"/>
    <cellStyle name="20% - Accent4" xfId="18" xr:uid="{00000000-0005-0000-0000-000016000000}"/>
    <cellStyle name="20% - Accent5" xfId="19" xr:uid="{00000000-0005-0000-0000-000017000000}"/>
    <cellStyle name="20% - Accent6" xfId="20" xr:uid="{00000000-0005-0000-0000-000018000000}"/>
    <cellStyle name="20% - 强调文字颜色 1 2" xfId="21" xr:uid="{00000000-0005-0000-0000-000019000000}"/>
    <cellStyle name="20% - 强调文字颜色 1 2 10" xfId="678" xr:uid="{98A39829-45F1-4835-8A42-575442E00801}"/>
    <cellStyle name="20% - 强调文字颜色 1 2 11" xfId="1007" xr:uid="{EC6E2D5B-AD40-4B17-B593-027E0B8B3C4E}"/>
    <cellStyle name="20% - 强调文字颜色 1 2 2" xfId="695" xr:uid="{63066FDF-E9AB-49E3-9978-7884BA1B15F7}"/>
    <cellStyle name="20% - 强调文字颜色 1 2 2 2" xfId="708" xr:uid="{4C4CEF81-37D0-4DE9-9C1D-EBDFA0C0A752}"/>
    <cellStyle name="20% - 强调文字颜色 1 2 2 2 2" xfId="744" xr:uid="{49E88B52-0C66-4B19-9BE6-85842EE8B319}"/>
    <cellStyle name="20% - 强调文字颜色 1 2 2 2 2 2" xfId="786" xr:uid="{FB3AB512-D6D5-4E6B-A09C-0AAABBA7B8A9}"/>
    <cellStyle name="20% - 强调文字颜色 1 2 2 2 2 3" xfId="835" xr:uid="{4859301C-4EAD-4CF6-827A-6BA89FE8F1E2}"/>
    <cellStyle name="20% - 强调文字颜色 1 2 2 2 3" xfId="772" xr:uid="{5E990ED9-61C8-415C-A46E-32356053CAD9}"/>
    <cellStyle name="20% - 强调文字颜色 1 2 2 2 3 2" xfId="807" xr:uid="{6F0590F9-492A-43B7-8A87-8BE0DFD4921F}"/>
    <cellStyle name="20% - 强调文字颜色 1 2 3" xfId="701" xr:uid="{6635F325-FB60-4319-A635-32B4C0940240}"/>
    <cellStyle name="20% - 强调文字颜色 1 2 4" xfId="768" xr:uid="{37B1FF8F-851A-4F01-92D0-0C923AD9CE2C}"/>
    <cellStyle name="20% - 强调文字颜色 1 2 5" xfId="803" xr:uid="{88002E3D-F34C-40DF-A3C7-DE7562E0D42E}"/>
    <cellStyle name="20% - 强调文字颜色 1 2 6" xfId="847" xr:uid="{734FAD6D-8EE3-4F86-A555-525FC11D28F5}"/>
    <cellStyle name="20% - 强调文字颜色 1 2 7" xfId="691" xr:uid="{236C8E6A-D813-4CA2-8801-A46F5DD9E7FA}"/>
    <cellStyle name="20% - 强调文字颜色 1 2 7 2" xfId="717" xr:uid="{EF4125BE-75DB-4A86-B0F7-1E1BC662DF33}"/>
    <cellStyle name="20% - 强调文字颜色 1 2 7 2 2" xfId="778" xr:uid="{9DF9D020-E0C6-4171-AB80-47D1EEE938ED}"/>
    <cellStyle name="20% - 强调文字颜色 1 2 7 2 3" xfId="750" xr:uid="{ED380304-B992-4562-8325-EC07A3514653}"/>
    <cellStyle name="20% - 强调文字颜色 1 2 7 2 3 2" xfId="838" xr:uid="{B7D0122D-A74C-4C3B-9E4F-4AD165A1E03E}"/>
    <cellStyle name="20% - 强调文字颜色 1 2 7 2 4" xfId="817" xr:uid="{D4CD3801-1588-402F-BC23-8D221D61CAF3}"/>
    <cellStyle name="20% - 强调文字颜色 1 2 7 3" xfId="727" xr:uid="{119825B3-EA48-489B-84FB-C98A99C96D9F}"/>
    <cellStyle name="20% - 强调文字颜色 1 2 7 3 2" xfId="783" xr:uid="{0586D963-15E1-45EC-8086-BF8CA946D0D9}"/>
    <cellStyle name="20% - 强调文字颜色 1 2 7 3 3" xfId="748" xr:uid="{D6B0E62A-6CE0-4E2E-86D9-3397331CB004}"/>
    <cellStyle name="20% - 强调文字颜色 1 2 7 3 3 2" xfId="833" xr:uid="{B57FDA71-8D5D-49FE-ACC7-D91FDEABBD0C}"/>
    <cellStyle name="20% - 强调文字颜色 1 2 8" xfId="711" xr:uid="{77DD2BA2-DFEC-44A0-A028-325EA530D9EB}"/>
    <cellStyle name="20% - 强调文字颜色 1 2 8 2" xfId="758" xr:uid="{67E63933-9848-4D63-925B-067FE8295EA8}"/>
    <cellStyle name="20% - 强调文字颜色 1 2 8 3" xfId="737" xr:uid="{8F6AF6C0-A220-4476-8A43-6109B2056D55}"/>
    <cellStyle name="20% - 强调文字颜色 1 2 8 4" xfId="770" xr:uid="{E90E2F55-79D9-4A46-8733-A4E486E2EC92}"/>
    <cellStyle name="20% - 强调文字颜色 1 2 8 4 2" xfId="808" xr:uid="{71FE76DB-1CB0-4357-BE24-71C9F2A354FB}"/>
    <cellStyle name="20% - 强调文字颜色 1 2 8 5" xfId="818" xr:uid="{3799B944-1CB0-45E0-B4A2-F72AE801A515}"/>
    <cellStyle name="20% - 强调文字颜色 1 2 8 6" xfId="787" xr:uid="{964B50C9-96C7-463C-B016-410F05615946}"/>
    <cellStyle name="20% - 强调文字颜色 1 2 8 7" xfId="850" xr:uid="{253C9000-52E6-4FC3-9BE4-D30AE5F21EBA}"/>
    <cellStyle name="20% - 强调文字颜色 1 2 8 8" xfId="955" xr:uid="{262CBD57-614F-4D7B-A8F7-7657584AED4E}"/>
    <cellStyle name="20% - 强调文字颜色 1 2 9" xfId="889" xr:uid="{607836CE-230F-409C-B687-C26D6FFD4AF2}"/>
    <cellStyle name="40% - 1. jelölőszín 2" xfId="22" xr:uid="{00000000-0005-0000-0000-00001A000000}"/>
    <cellStyle name="40% - 1. jelölőszín 3" xfId="23" xr:uid="{00000000-0005-0000-0000-00001B000000}"/>
    <cellStyle name="40% - 2. jelölőszín 2" xfId="24" xr:uid="{00000000-0005-0000-0000-00001C000000}"/>
    <cellStyle name="40% - 2. jelölőszín 3" xfId="25" xr:uid="{00000000-0005-0000-0000-00001D000000}"/>
    <cellStyle name="40% - 3. jelölőszín 2" xfId="26" xr:uid="{00000000-0005-0000-0000-00001E000000}"/>
    <cellStyle name="40% - 3. jelölőszín 3" xfId="27" xr:uid="{00000000-0005-0000-0000-00001F000000}"/>
    <cellStyle name="40% - 4. jelölőszín 2" xfId="28" xr:uid="{00000000-0005-0000-0000-000020000000}"/>
    <cellStyle name="40% - 4. jelölőszín 3" xfId="29" xr:uid="{00000000-0005-0000-0000-000021000000}"/>
    <cellStyle name="40% - 5. jelölőszín 2" xfId="30" xr:uid="{00000000-0005-0000-0000-000022000000}"/>
    <cellStyle name="40% - 5. jelölőszín 3" xfId="31" xr:uid="{00000000-0005-0000-0000-000023000000}"/>
    <cellStyle name="40% - 6. jelölőszín 2" xfId="32" xr:uid="{00000000-0005-0000-0000-000024000000}"/>
    <cellStyle name="40% - 6. jelölőszín 3" xfId="33" xr:uid="{00000000-0005-0000-0000-000025000000}"/>
    <cellStyle name="40% - Accent1" xfId="34" xr:uid="{00000000-0005-0000-0000-000026000000}"/>
    <cellStyle name="40% - Accent2" xfId="35" xr:uid="{00000000-0005-0000-0000-000027000000}"/>
    <cellStyle name="40% - Accent3" xfId="36" xr:uid="{00000000-0005-0000-0000-000028000000}"/>
    <cellStyle name="40% - Accent4" xfId="37" xr:uid="{00000000-0005-0000-0000-000029000000}"/>
    <cellStyle name="40% - Accent5" xfId="38" xr:uid="{00000000-0005-0000-0000-00002A000000}"/>
    <cellStyle name="40% - Accent6" xfId="39" xr:uid="{00000000-0005-0000-0000-00002B000000}"/>
    <cellStyle name="60% - 1. jelölőszín 2" xfId="40" xr:uid="{00000000-0005-0000-0000-00002C000000}"/>
    <cellStyle name="60% - 1. jelölőszín 3" xfId="41" xr:uid="{00000000-0005-0000-0000-00002D000000}"/>
    <cellStyle name="60% - 2. jelölőszín 2" xfId="42" xr:uid="{00000000-0005-0000-0000-00002E000000}"/>
    <cellStyle name="60% - 2. jelölőszín 3" xfId="43" xr:uid="{00000000-0005-0000-0000-00002F000000}"/>
    <cellStyle name="60% - 3. jelölőszín 2" xfId="44" xr:uid="{00000000-0005-0000-0000-000030000000}"/>
    <cellStyle name="60% - 3. jelölőszín 3" xfId="45" xr:uid="{00000000-0005-0000-0000-000031000000}"/>
    <cellStyle name="60% - 4. jelölőszín 2" xfId="46" xr:uid="{00000000-0005-0000-0000-000032000000}"/>
    <cellStyle name="60% - 4. jelölőszín 3" xfId="47" xr:uid="{00000000-0005-0000-0000-000033000000}"/>
    <cellStyle name="60% - 5. jelölőszín 2" xfId="48" xr:uid="{00000000-0005-0000-0000-000034000000}"/>
    <cellStyle name="60% - 5. jelölőszín 3" xfId="49" xr:uid="{00000000-0005-0000-0000-000035000000}"/>
    <cellStyle name="60% - 6. jelölőszín 2" xfId="50" xr:uid="{00000000-0005-0000-0000-000036000000}"/>
    <cellStyle name="60% - 6. jelölőszín 3" xfId="51" xr:uid="{00000000-0005-0000-0000-000037000000}"/>
    <cellStyle name="60% - Accent1" xfId="52" xr:uid="{00000000-0005-0000-0000-000038000000}"/>
    <cellStyle name="60% - Accent2" xfId="53" xr:uid="{00000000-0005-0000-0000-000039000000}"/>
    <cellStyle name="60% - Accent3" xfId="54" xr:uid="{00000000-0005-0000-0000-00003A000000}"/>
    <cellStyle name="60% - Accent4" xfId="55" xr:uid="{00000000-0005-0000-0000-00003B000000}"/>
    <cellStyle name="60% - Accent5" xfId="56" xr:uid="{00000000-0005-0000-0000-00003C000000}"/>
    <cellStyle name="60% - Accent6" xfId="57" xr:uid="{00000000-0005-0000-0000-00003D000000}"/>
    <cellStyle name="Accent 1 1" xfId="65" xr:uid="{00000000-0005-0000-0000-000045000000}"/>
    <cellStyle name="Accent 2 1" xfId="66" xr:uid="{00000000-0005-0000-0000-000046000000}"/>
    <cellStyle name="Accent 3 1" xfId="67" xr:uid="{00000000-0005-0000-0000-000047000000}"/>
    <cellStyle name="Accent 4" xfId="68" xr:uid="{00000000-0005-0000-0000-000048000000}"/>
    <cellStyle name="Accent1" xfId="69" xr:uid="{00000000-0005-0000-0000-000049000000}"/>
    <cellStyle name="Accent2" xfId="70" xr:uid="{00000000-0005-0000-0000-00004A000000}"/>
    <cellStyle name="Accent3" xfId="71" xr:uid="{00000000-0005-0000-0000-00004B000000}"/>
    <cellStyle name="Accent4" xfId="72" xr:uid="{00000000-0005-0000-0000-00004C000000}"/>
    <cellStyle name="Accent5" xfId="73" xr:uid="{00000000-0005-0000-0000-00004D000000}"/>
    <cellStyle name="Accent6" xfId="74" xr:uid="{00000000-0005-0000-0000-00004E000000}"/>
    <cellStyle name="Adattündér-kategória" xfId="75" xr:uid="{00000000-0005-0000-0000-00004F000000}"/>
    <cellStyle name="alcim" xfId="76" xr:uid="{00000000-0005-0000-0000-000050000000}"/>
    <cellStyle name="Bad 1" xfId="77" xr:uid="{00000000-0005-0000-0000-000051000000}"/>
    <cellStyle name="Bevitel 2" xfId="78" xr:uid="{00000000-0005-0000-0000-000052000000}"/>
    <cellStyle name="Bevitel 2 2" xfId="79" xr:uid="{00000000-0005-0000-0000-000053000000}"/>
    <cellStyle name="Bevitel 3" xfId="80" xr:uid="{00000000-0005-0000-0000-000054000000}"/>
    <cellStyle name="Bevitel 3 2" xfId="81" xr:uid="{00000000-0005-0000-0000-000055000000}"/>
    <cellStyle name="Calculation" xfId="82" xr:uid="{00000000-0005-0000-0000-000056000000}"/>
    <cellStyle name="Calculation 2" xfId="83" xr:uid="{00000000-0005-0000-0000-000057000000}"/>
    <cellStyle name="Check Cell" xfId="84" xr:uid="{00000000-0005-0000-0000-000058000000}"/>
    <cellStyle name="Cím 2" xfId="89" xr:uid="{00000000-0005-0000-0000-00005D000000}"/>
    <cellStyle name="Cím 3" xfId="90" xr:uid="{00000000-0005-0000-0000-00005E000000}"/>
    <cellStyle name="Címsor 1 2" xfId="91" xr:uid="{00000000-0005-0000-0000-00005F000000}"/>
    <cellStyle name="Címsor 1 3" xfId="92" xr:uid="{00000000-0005-0000-0000-000060000000}"/>
    <cellStyle name="Címsor 2 2" xfId="93" xr:uid="{00000000-0005-0000-0000-000061000000}"/>
    <cellStyle name="Címsor 2 3" xfId="94" xr:uid="{00000000-0005-0000-0000-000062000000}"/>
    <cellStyle name="Címsor 3 2" xfId="95" xr:uid="{00000000-0005-0000-0000-000063000000}"/>
    <cellStyle name="Címsor 3 3" xfId="96" xr:uid="{00000000-0005-0000-0000-000064000000}"/>
    <cellStyle name="Címsor 4 2" xfId="97" xr:uid="{00000000-0005-0000-0000-000065000000}"/>
    <cellStyle name="Címsor 4 3" xfId="98" xr:uid="{00000000-0005-0000-0000-000066000000}"/>
    <cellStyle name="Comma 2" xfId="85" xr:uid="{00000000-0005-0000-0000-000059000000}"/>
    <cellStyle name="Comma 2 2" xfId="851" xr:uid="{4EF5A935-2EDB-49A0-B97F-6FE1406334F9}"/>
    <cellStyle name="Comma 2 3" xfId="1016" xr:uid="{5FCCE443-58BE-4EE3-85FC-497179DE6121}"/>
    <cellStyle name="Comma 3" xfId="86" xr:uid="{00000000-0005-0000-0000-00005A000000}"/>
    <cellStyle name="Comma 3 2" xfId="87" xr:uid="{00000000-0005-0000-0000-00005B000000}"/>
    <cellStyle name="Currency 2" xfId="88" xr:uid="{00000000-0005-0000-0000-00005C000000}"/>
    <cellStyle name="Currency 2 2" xfId="905" xr:uid="{FB8E0EF3-1225-4C14-916B-B97E7C62B254}"/>
    <cellStyle name="Currency 2 3" xfId="693" xr:uid="{3D4C0686-0386-41A1-8138-14157F6A1F63}"/>
    <cellStyle name="Currency 2 4" xfId="1017" xr:uid="{30596538-E443-4B3D-98D2-223909FD5FE6}"/>
    <cellStyle name="Currency 3" xfId="689" xr:uid="{11C82318-1945-460D-80A6-DE6671A50680}"/>
    <cellStyle name="Currency 3 2" xfId="723" xr:uid="{911A0F77-5538-4E4D-8533-F164D0738159}"/>
    <cellStyle name="Currency 3 2 2" xfId="909" xr:uid="{CF0F6BE3-FDE4-4772-816F-168307E0B707}"/>
    <cellStyle name="Currency 3 3" xfId="904" xr:uid="{E8DD198A-55A9-4542-B1FF-2E57690898D5}"/>
    <cellStyle name="Currency 4" xfId="814" xr:uid="{C4A60B44-867C-408B-8F00-EA8704D611D3}"/>
    <cellStyle name="Currency 4 2" xfId="932" xr:uid="{927C9FA5-6CE3-4DD6-BD18-33C45D14506F}"/>
    <cellStyle name="Dezimal 2" xfId="99" xr:uid="{00000000-0005-0000-0000-000067000000}"/>
    <cellStyle name="Ellenőrzőcella 2" xfId="100" xr:uid="{00000000-0005-0000-0000-000068000000}"/>
    <cellStyle name="Ellenőrzőcella 3" xfId="101" xr:uid="{00000000-0005-0000-0000-000069000000}"/>
    <cellStyle name="Error 1" xfId="102" xr:uid="{00000000-0005-0000-0000-00006A000000}"/>
    <cellStyle name="Euro" xfId="103" xr:uid="{00000000-0005-0000-0000-00006B000000}"/>
    <cellStyle name="Euro 2" xfId="104" xr:uid="{00000000-0005-0000-0000-00006C000000}"/>
    <cellStyle name="Euro 3" xfId="105" xr:uid="{00000000-0005-0000-0000-00006D000000}"/>
    <cellStyle name="Explanatory Text" xfId="106" xr:uid="{00000000-0005-0000-0000-00006E000000}"/>
    <cellStyle name="Ezres [0] 2" xfId="180" xr:uid="{00000000-0005-0000-0000-0000B8000000}"/>
    <cellStyle name="Ezres [0] 2 2" xfId="181" xr:uid="{00000000-0005-0000-0000-0000B9000000}"/>
    <cellStyle name="Ezres 10" xfId="107" xr:uid="{00000000-0005-0000-0000-00006F000000}"/>
    <cellStyle name="Ezres 11" xfId="108" xr:uid="{00000000-0005-0000-0000-000070000000}"/>
    <cellStyle name="Ezres 12" xfId="109" xr:uid="{00000000-0005-0000-0000-000071000000}"/>
    <cellStyle name="Ezres 13" xfId="110" xr:uid="{00000000-0005-0000-0000-000072000000}"/>
    <cellStyle name="Ezres 14" xfId="111" xr:uid="{00000000-0005-0000-0000-000073000000}"/>
    <cellStyle name="Ezres 15" xfId="112" xr:uid="{00000000-0005-0000-0000-000074000000}"/>
    <cellStyle name="Ezres 16" xfId="113" xr:uid="{00000000-0005-0000-0000-000075000000}"/>
    <cellStyle name="Ezres 17" xfId="114" xr:uid="{00000000-0005-0000-0000-000076000000}"/>
    <cellStyle name="Ezres 18" xfId="115" xr:uid="{00000000-0005-0000-0000-000077000000}"/>
    <cellStyle name="Ezres 19" xfId="116" xr:uid="{00000000-0005-0000-0000-000078000000}"/>
    <cellStyle name="Ezres 2" xfId="117" xr:uid="{00000000-0005-0000-0000-000079000000}"/>
    <cellStyle name="Ezres 2 2" xfId="886" xr:uid="{8A26D405-D9EB-4041-A94F-CE9E039D7027}"/>
    <cellStyle name="Ezres 2 2 2" xfId="1101" xr:uid="{2E76E772-A120-420F-A860-83F6CE6D29B2}"/>
    <cellStyle name="Ezres 2 3" xfId="1024" xr:uid="{6AD6429B-E6F8-46B8-960F-FC47A1479CAC}"/>
    <cellStyle name="Ezres 2 4" xfId="988" xr:uid="{B1B5420E-F645-4B72-B581-EF2534742BE2}"/>
    <cellStyle name="Ezres 20" xfId="118" xr:uid="{00000000-0005-0000-0000-00007A000000}"/>
    <cellStyle name="Ezres 21" xfId="119" xr:uid="{00000000-0005-0000-0000-00007B000000}"/>
    <cellStyle name="Ezres 22" xfId="120" xr:uid="{00000000-0005-0000-0000-00007C000000}"/>
    <cellStyle name="Ezres 23" xfId="121" xr:uid="{00000000-0005-0000-0000-00007D000000}"/>
    <cellStyle name="Ezres 24" xfId="122" xr:uid="{00000000-0005-0000-0000-00007E000000}"/>
    <cellStyle name="Ezres 25" xfId="123" xr:uid="{00000000-0005-0000-0000-00007F000000}"/>
    <cellStyle name="Ezres 26" xfId="124" xr:uid="{00000000-0005-0000-0000-000080000000}"/>
    <cellStyle name="Ezres 27" xfId="125" xr:uid="{00000000-0005-0000-0000-000081000000}"/>
    <cellStyle name="Ezres 28" xfId="126" xr:uid="{00000000-0005-0000-0000-000082000000}"/>
    <cellStyle name="Ezres 29" xfId="127" xr:uid="{00000000-0005-0000-0000-000083000000}"/>
    <cellStyle name="Ezres 3" xfId="128" xr:uid="{00000000-0005-0000-0000-000084000000}"/>
    <cellStyle name="Ezres 30" xfId="129" xr:uid="{00000000-0005-0000-0000-000085000000}"/>
    <cellStyle name="Ezres 31" xfId="130" xr:uid="{00000000-0005-0000-0000-000086000000}"/>
    <cellStyle name="Ezres 32" xfId="131" xr:uid="{00000000-0005-0000-0000-000087000000}"/>
    <cellStyle name="Ezres 33" xfId="132" xr:uid="{00000000-0005-0000-0000-000088000000}"/>
    <cellStyle name="Ezres 34" xfId="133" xr:uid="{00000000-0005-0000-0000-000089000000}"/>
    <cellStyle name="Ezres 35" xfId="134" xr:uid="{00000000-0005-0000-0000-00008A000000}"/>
    <cellStyle name="Ezres 36" xfId="135" xr:uid="{00000000-0005-0000-0000-00008B000000}"/>
    <cellStyle name="Ezres 37" xfId="136" xr:uid="{00000000-0005-0000-0000-00008C000000}"/>
    <cellStyle name="Ezres 38" xfId="137" xr:uid="{00000000-0005-0000-0000-00008D000000}"/>
    <cellStyle name="Ezres 39" xfId="138" xr:uid="{00000000-0005-0000-0000-00008E000000}"/>
    <cellStyle name="Ezres 4" xfId="139" xr:uid="{00000000-0005-0000-0000-00008F000000}"/>
    <cellStyle name="Ezres 40" xfId="140" xr:uid="{00000000-0005-0000-0000-000090000000}"/>
    <cellStyle name="Ezres 41" xfId="141" xr:uid="{00000000-0005-0000-0000-000091000000}"/>
    <cellStyle name="Ezres 42" xfId="142" xr:uid="{00000000-0005-0000-0000-000092000000}"/>
    <cellStyle name="Ezres 43" xfId="143" xr:uid="{00000000-0005-0000-0000-000093000000}"/>
    <cellStyle name="Ezres 44" xfId="144" xr:uid="{00000000-0005-0000-0000-000094000000}"/>
    <cellStyle name="Ezres 45" xfId="145" xr:uid="{00000000-0005-0000-0000-000095000000}"/>
    <cellStyle name="Ezres 46" xfId="146" xr:uid="{00000000-0005-0000-0000-000096000000}"/>
    <cellStyle name="Ezres 47" xfId="147" xr:uid="{00000000-0005-0000-0000-000097000000}"/>
    <cellStyle name="Ezres 48" xfId="148" xr:uid="{00000000-0005-0000-0000-000098000000}"/>
    <cellStyle name="Ezres 49" xfId="149" xr:uid="{00000000-0005-0000-0000-000099000000}"/>
    <cellStyle name="Ezres 5" xfId="150" xr:uid="{00000000-0005-0000-0000-00009A000000}"/>
    <cellStyle name="Ezres 50" xfId="151" xr:uid="{00000000-0005-0000-0000-00009B000000}"/>
    <cellStyle name="Ezres 51" xfId="152" xr:uid="{00000000-0005-0000-0000-00009C000000}"/>
    <cellStyle name="Ezres 52" xfId="153" xr:uid="{00000000-0005-0000-0000-00009D000000}"/>
    <cellStyle name="Ezres 53" xfId="154" xr:uid="{00000000-0005-0000-0000-00009E000000}"/>
    <cellStyle name="Ezres 54" xfId="155" xr:uid="{00000000-0005-0000-0000-00009F000000}"/>
    <cellStyle name="Ezres 55" xfId="156" xr:uid="{00000000-0005-0000-0000-0000A0000000}"/>
    <cellStyle name="Ezres 56" xfId="157" xr:uid="{00000000-0005-0000-0000-0000A1000000}"/>
    <cellStyle name="Ezres 57" xfId="158" xr:uid="{00000000-0005-0000-0000-0000A2000000}"/>
    <cellStyle name="Ezres 58" xfId="159" xr:uid="{00000000-0005-0000-0000-0000A3000000}"/>
    <cellStyle name="Ezres 59" xfId="160" xr:uid="{00000000-0005-0000-0000-0000A4000000}"/>
    <cellStyle name="Ezres 6" xfId="161" xr:uid="{00000000-0005-0000-0000-0000A5000000}"/>
    <cellStyle name="Ezres 60" xfId="162" xr:uid="{00000000-0005-0000-0000-0000A6000000}"/>
    <cellStyle name="Ezres 61" xfId="163" xr:uid="{00000000-0005-0000-0000-0000A7000000}"/>
    <cellStyle name="Ezres 62" xfId="164" xr:uid="{00000000-0005-0000-0000-0000A8000000}"/>
    <cellStyle name="Ezres 63" xfId="165" xr:uid="{00000000-0005-0000-0000-0000A9000000}"/>
    <cellStyle name="Ezres 64" xfId="166" xr:uid="{00000000-0005-0000-0000-0000AA000000}"/>
    <cellStyle name="Ezres 65" xfId="167" xr:uid="{00000000-0005-0000-0000-0000AB000000}"/>
    <cellStyle name="Ezres 66" xfId="168" xr:uid="{00000000-0005-0000-0000-0000AC000000}"/>
    <cellStyle name="Ezres 67" xfId="169" xr:uid="{00000000-0005-0000-0000-0000AD000000}"/>
    <cellStyle name="Ezres 68" xfId="170" xr:uid="{00000000-0005-0000-0000-0000AE000000}"/>
    <cellStyle name="Ezres 69" xfId="171" xr:uid="{00000000-0005-0000-0000-0000AF000000}"/>
    <cellStyle name="Ezres 7" xfId="172" xr:uid="{00000000-0005-0000-0000-0000B0000000}"/>
    <cellStyle name="Ezres 70" xfId="173" xr:uid="{00000000-0005-0000-0000-0000B1000000}"/>
    <cellStyle name="Ezres 71" xfId="174" xr:uid="{00000000-0005-0000-0000-0000B2000000}"/>
    <cellStyle name="Ezres 72" xfId="175" xr:uid="{00000000-0005-0000-0000-0000B3000000}"/>
    <cellStyle name="Ezres 73" xfId="176" xr:uid="{00000000-0005-0000-0000-0000B4000000}"/>
    <cellStyle name="Ezres 74" xfId="177" xr:uid="{00000000-0005-0000-0000-0000B5000000}"/>
    <cellStyle name="Ezres 75" xfId="940" xr:uid="{627E5645-EC95-4F10-BA19-708B7C7FE0D2}"/>
    <cellStyle name="Ezres 76" xfId="959" xr:uid="{4F9F7C23-57F6-44CA-959B-066FB904AA74}"/>
    <cellStyle name="Ezres 77" xfId="1000" xr:uid="{4725D686-7744-4195-A90B-447D14DD694B}"/>
    <cellStyle name="Ezres 78" xfId="998" xr:uid="{872C33C2-6B1A-4548-8FCF-83E32678A9F1}"/>
    <cellStyle name="Ezres 79" xfId="993" xr:uid="{DEE96916-20CA-4025-A873-3578C3465A9F}"/>
    <cellStyle name="Ezres 8" xfId="178" xr:uid="{00000000-0005-0000-0000-0000B6000000}"/>
    <cellStyle name="Ezres 80" xfId="961" xr:uid="{2D744B92-91D3-42BD-A136-56AAC5AC6917}"/>
    <cellStyle name="Ezres 81" xfId="1003" xr:uid="{459AC225-87A2-41AF-8BEE-1B43D5F4E9DB}"/>
    <cellStyle name="Ezres 82" xfId="943" xr:uid="{AB5137A8-B70C-420B-9E0B-41E3E1F5A72D}"/>
    <cellStyle name="Ezres 83" xfId="960" xr:uid="{EC1A0791-29E7-4631-8755-F802B45E0D62}"/>
    <cellStyle name="Ezres 9" xfId="179" xr:uid="{00000000-0005-0000-0000-0000B7000000}"/>
    <cellStyle name="Figyelmeztetés 2" xfId="182" xr:uid="{00000000-0005-0000-0000-0000BA000000}"/>
    <cellStyle name="Figyelmeztetés 3" xfId="183" xr:uid="{00000000-0005-0000-0000-0000BB000000}"/>
    <cellStyle name="Footnote 1" xfId="184" xr:uid="{00000000-0005-0000-0000-0000BC000000}"/>
    <cellStyle name="Good 1" xfId="185" xr:uid="{00000000-0005-0000-0000-0000BD000000}"/>
    <cellStyle name="Heading 1 1" xfId="186" xr:uid="{00000000-0005-0000-0000-0000BE000000}"/>
    <cellStyle name="Heading 2 1" xfId="187" xr:uid="{00000000-0005-0000-0000-0000BF000000}"/>
    <cellStyle name="Heading 3" xfId="188" xr:uid="{00000000-0005-0000-0000-0000C0000000}"/>
    <cellStyle name="Heading 4" xfId="189" xr:uid="{00000000-0005-0000-0000-0000C1000000}"/>
    <cellStyle name="Heading 5" xfId="190" xr:uid="{00000000-0005-0000-0000-0000C2000000}"/>
    <cellStyle name="Hibás" xfId="191" xr:uid="{00000000-0005-0000-0000-0000C3000000}"/>
    <cellStyle name="Hivatkozás" xfId="1" builtinId="8"/>
    <cellStyle name="Hivatkozás 2" xfId="194" xr:uid="{00000000-0005-0000-0000-0000C6000000}"/>
    <cellStyle name="Hivatkozás 2 2" xfId="195" xr:uid="{00000000-0005-0000-0000-0000C7000000}"/>
    <cellStyle name="Hivatkozás 3" xfId="196" xr:uid="{00000000-0005-0000-0000-0000C8000000}"/>
    <cellStyle name="Hivatkozott cella 2" xfId="192" xr:uid="{00000000-0005-0000-0000-0000C4000000}"/>
    <cellStyle name="Hivatkozott cella 3" xfId="193" xr:uid="{00000000-0005-0000-0000-0000C5000000}"/>
    <cellStyle name="Input" xfId="197" xr:uid="{00000000-0005-0000-0000-0000C9000000}"/>
    <cellStyle name="Input 2" xfId="198" xr:uid="{00000000-0005-0000-0000-0000CA000000}"/>
    <cellStyle name="Jegyzet 2" xfId="199" xr:uid="{00000000-0005-0000-0000-0000CB000000}"/>
    <cellStyle name="Jegyzet 2 2" xfId="200" xr:uid="{00000000-0005-0000-0000-0000CC000000}"/>
    <cellStyle name="Jegyzet 3" xfId="201" xr:uid="{00000000-0005-0000-0000-0000CD000000}"/>
    <cellStyle name="Jegyzet 3 2" xfId="202" xr:uid="{00000000-0005-0000-0000-0000CE000000}"/>
    <cellStyle name="Jelölőszín (1) 2" xfId="203" xr:uid="{00000000-0005-0000-0000-0000CF000000}"/>
    <cellStyle name="Jelölőszín (1) 3" xfId="204" xr:uid="{00000000-0005-0000-0000-0000D0000000}"/>
    <cellStyle name="Jelölőszín (2) 2" xfId="205" xr:uid="{00000000-0005-0000-0000-0000D1000000}"/>
    <cellStyle name="Jelölőszín (2) 3" xfId="206" xr:uid="{00000000-0005-0000-0000-0000D2000000}"/>
    <cellStyle name="Jelölőszín (3) 2" xfId="207" xr:uid="{00000000-0005-0000-0000-0000D3000000}"/>
    <cellStyle name="Jelölőszín (3) 3" xfId="208" xr:uid="{00000000-0005-0000-0000-0000D4000000}"/>
    <cellStyle name="Jelölőszín (4) 2" xfId="209" xr:uid="{00000000-0005-0000-0000-0000D5000000}"/>
    <cellStyle name="Jelölőszín (4) 3" xfId="210" xr:uid="{00000000-0005-0000-0000-0000D6000000}"/>
    <cellStyle name="Jelölőszín (5) 2" xfId="211" xr:uid="{00000000-0005-0000-0000-0000D7000000}"/>
    <cellStyle name="Jelölőszín (5) 3" xfId="212" xr:uid="{00000000-0005-0000-0000-0000D8000000}"/>
    <cellStyle name="Jelölőszín (6) 2" xfId="213" xr:uid="{00000000-0005-0000-0000-0000D9000000}"/>
    <cellStyle name="Jelölőszín (6) 3" xfId="214" xr:uid="{00000000-0005-0000-0000-0000DA000000}"/>
    <cellStyle name="Jó 2" xfId="215" xr:uid="{00000000-0005-0000-0000-0000DB000000}"/>
    <cellStyle name="Jó 3" xfId="216" xr:uid="{00000000-0005-0000-0000-0000DC000000}"/>
    <cellStyle name="kifuto" xfId="217" xr:uid="{00000000-0005-0000-0000-0000DD000000}"/>
    <cellStyle name="Kimenet 2" xfId="218" xr:uid="{00000000-0005-0000-0000-0000DE000000}"/>
    <cellStyle name="Kimenet 2 2" xfId="219" xr:uid="{00000000-0005-0000-0000-0000DF000000}"/>
    <cellStyle name="Kimenet 3" xfId="220" xr:uid="{00000000-0005-0000-0000-0000E0000000}"/>
    <cellStyle name="Kimenet 3 2" xfId="221" xr:uid="{00000000-0005-0000-0000-0000E1000000}"/>
    <cellStyle name="Komma [0]_PL_ACCESS_98" xfId="222" xr:uid="{00000000-0005-0000-0000-0000E2000000}"/>
    <cellStyle name="Komma_PL_ACCESS_98" xfId="223" xr:uid="{00000000-0005-0000-0000-0000E3000000}"/>
    <cellStyle name="Linked Cell" xfId="224" xr:uid="{00000000-0005-0000-0000-0000E4000000}"/>
    <cellStyle name="Magyarázó szöveg" xfId="642" builtinId="53"/>
    <cellStyle name="Magyarázó szöveg 2" xfId="225" xr:uid="{00000000-0005-0000-0000-0000E5000000}"/>
    <cellStyle name="Magyarázó szöveg 3" xfId="226" xr:uid="{00000000-0005-0000-0000-0000E6000000}"/>
    <cellStyle name="Magyarázó szöveg 4" xfId="643" xr:uid="{00000000-0005-0000-0000-0000B1020000}"/>
    <cellStyle name="Neutral 1" xfId="227" xr:uid="{00000000-0005-0000-0000-0000E7000000}"/>
    <cellStyle name="Normál" xfId="0" builtinId="0"/>
    <cellStyle name="Normal 10" xfId="228" xr:uid="{00000000-0005-0000-0000-0000E8000000}"/>
    <cellStyle name="Normál 10" xfId="248" xr:uid="{00000000-0005-0000-0000-0000FC000000}"/>
    <cellStyle name="Normál 100" xfId="249" xr:uid="{00000000-0005-0000-0000-0000FD000000}"/>
    <cellStyle name="Normál 101" xfId="250" xr:uid="{00000000-0005-0000-0000-0000FE000000}"/>
    <cellStyle name="Normál 102" xfId="251" xr:uid="{00000000-0005-0000-0000-0000FF000000}"/>
    <cellStyle name="Normál 103" xfId="252" xr:uid="{00000000-0005-0000-0000-000000010000}"/>
    <cellStyle name="Normál 104" xfId="253" xr:uid="{00000000-0005-0000-0000-000001010000}"/>
    <cellStyle name="Normál 105" xfId="254" xr:uid="{00000000-0005-0000-0000-000002010000}"/>
    <cellStyle name="Normál 106" xfId="255" xr:uid="{00000000-0005-0000-0000-000003010000}"/>
    <cellStyle name="Normál 107" xfId="256" xr:uid="{00000000-0005-0000-0000-000004010000}"/>
    <cellStyle name="Normál 108" xfId="257" xr:uid="{00000000-0005-0000-0000-000005010000}"/>
    <cellStyle name="Normál 109" xfId="258" xr:uid="{00000000-0005-0000-0000-000006010000}"/>
    <cellStyle name="Normál 11" xfId="259" xr:uid="{00000000-0005-0000-0000-000007010000}"/>
    <cellStyle name="Normál 110" xfId="260" xr:uid="{00000000-0005-0000-0000-000008010000}"/>
    <cellStyle name="Normál 111" xfId="261" xr:uid="{00000000-0005-0000-0000-000009010000}"/>
    <cellStyle name="Normál 112" xfId="262" xr:uid="{00000000-0005-0000-0000-00000A010000}"/>
    <cellStyle name="Normál 113" xfId="263" xr:uid="{00000000-0005-0000-0000-00000B010000}"/>
    <cellStyle name="Normál 114" xfId="264" xr:uid="{00000000-0005-0000-0000-00000C010000}"/>
    <cellStyle name="Normál 115" xfId="265" xr:uid="{00000000-0005-0000-0000-00000D010000}"/>
    <cellStyle name="Normál 116" xfId="266" xr:uid="{00000000-0005-0000-0000-00000E010000}"/>
    <cellStyle name="Normál 117" xfId="267" xr:uid="{00000000-0005-0000-0000-00000F010000}"/>
    <cellStyle name="Normál 118" xfId="268" xr:uid="{00000000-0005-0000-0000-000010010000}"/>
    <cellStyle name="Normál 119" xfId="269" xr:uid="{00000000-0005-0000-0000-000011010000}"/>
    <cellStyle name="Normál 12" xfId="270" xr:uid="{00000000-0005-0000-0000-000012010000}"/>
    <cellStyle name="Normál 120" xfId="271" xr:uid="{00000000-0005-0000-0000-000013010000}"/>
    <cellStyle name="Normál 121" xfId="272" xr:uid="{00000000-0005-0000-0000-000014010000}"/>
    <cellStyle name="Normál 122" xfId="273" xr:uid="{00000000-0005-0000-0000-000015010000}"/>
    <cellStyle name="Normál 123" xfId="274" xr:uid="{00000000-0005-0000-0000-000016010000}"/>
    <cellStyle name="Normál 124" xfId="275" xr:uid="{00000000-0005-0000-0000-000017010000}"/>
    <cellStyle name="Normál 125" xfId="276" xr:uid="{00000000-0005-0000-0000-000018010000}"/>
    <cellStyle name="Normál 126" xfId="277" xr:uid="{00000000-0005-0000-0000-000019010000}"/>
    <cellStyle name="Normál 127" xfId="278" xr:uid="{00000000-0005-0000-0000-00001A010000}"/>
    <cellStyle name="Normál 128" xfId="279" xr:uid="{00000000-0005-0000-0000-00001B010000}"/>
    <cellStyle name="Normál 129" xfId="280" xr:uid="{00000000-0005-0000-0000-00001C010000}"/>
    <cellStyle name="Normál 13" xfId="281" xr:uid="{00000000-0005-0000-0000-00001D010000}"/>
    <cellStyle name="Normál 13 2" xfId="282" xr:uid="{00000000-0005-0000-0000-00001E010000}"/>
    <cellStyle name="Normál 130" xfId="283" xr:uid="{00000000-0005-0000-0000-00001F010000}"/>
    <cellStyle name="Normál 131" xfId="284" xr:uid="{00000000-0005-0000-0000-000020010000}"/>
    <cellStyle name="Normál 132" xfId="285" xr:uid="{00000000-0005-0000-0000-000021010000}"/>
    <cellStyle name="Normál 133" xfId="286" xr:uid="{00000000-0005-0000-0000-000022010000}"/>
    <cellStyle name="Normál 134" xfId="287" xr:uid="{00000000-0005-0000-0000-000023010000}"/>
    <cellStyle name="Normál 135" xfId="288" xr:uid="{00000000-0005-0000-0000-000024010000}"/>
    <cellStyle name="Normál 136" xfId="289" xr:uid="{00000000-0005-0000-0000-000025010000}"/>
    <cellStyle name="Normál 137" xfId="290" xr:uid="{00000000-0005-0000-0000-000026010000}"/>
    <cellStyle name="Normál 138" xfId="291" xr:uid="{00000000-0005-0000-0000-000027010000}"/>
    <cellStyle name="Normál 139" xfId="292" xr:uid="{00000000-0005-0000-0000-000028010000}"/>
    <cellStyle name="Normál 14" xfId="293" xr:uid="{00000000-0005-0000-0000-000029010000}"/>
    <cellStyle name="Normál 14 2" xfId="294" xr:uid="{00000000-0005-0000-0000-00002A010000}"/>
    <cellStyle name="Normál 140" xfId="295" xr:uid="{00000000-0005-0000-0000-00002B010000}"/>
    <cellStyle name="Normál 141" xfId="296" xr:uid="{00000000-0005-0000-0000-00002C010000}"/>
    <cellStyle name="Normál 142" xfId="297" xr:uid="{00000000-0005-0000-0000-00002D010000}"/>
    <cellStyle name="Normál 143" xfId="298" xr:uid="{00000000-0005-0000-0000-00002E010000}"/>
    <cellStyle name="Normál 144" xfId="299" xr:uid="{00000000-0005-0000-0000-00002F010000}"/>
    <cellStyle name="Normál 145" xfId="300" xr:uid="{00000000-0005-0000-0000-000030010000}"/>
    <cellStyle name="Normál 146" xfId="301" xr:uid="{00000000-0005-0000-0000-000031010000}"/>
    <cellStyle name="Normál 147" xfId="302" xr:uid="{00000000-0005-0000-0000-000032010000}"/>
    <cellStyle name="Normál 148" xfId="303" xr:uid="{00000000-0005-0000-0000-000033010000}"/>
    <cellStyle name="Normál 149" xfId="304" xr:uid="{00000000-0005-0000-0000-000034010000}"/>
    <cellStyle name="Normál 15" xfId="305" xr:uid="{00000000-0005-0000-0000-000035010000}"/>
    <cellStyle name="Normál 15 2" xfId="306" xr:uid="{00000000-0005-0000-0000-000036010000}"/>
    <cellStyle name="Normál 150" xfId="307" xr:uid="{00000000-0005-0000-0000-000037010000}"/>
    <cellStyle name="Normál 151" xfId="308" xr:uid="{00000000-0005-0000-0000-000038010000}"/>
    <cellStyle name="Normál 152" xfId="309" xr:uid="{00000000-0005-0000-0000-000039010000}"/>
    <cellStyle name="Normál 153" xfId="310" xr:uid="{00000000-0005-0000-0000-00003A010000}"/>
    <cellStyle name="Normál 154" xfId="311" xr:uid="{00000000-0005-0000-0000-00003B010000}"/>
    <cellStyle name="Normál 155" xfId="312" xr:uid="{00000000-0005-0000-0000-00003C010000}"/>
    <cellStyle name="Normál 156" xfId="313" xr:uid="{00000000-0005-0000-0000-00003D010000}"/>
    <cellStyle name="Normál 157" xfId="314" xr:uid="{00000000-0005-0000-0000-00003E010000}"/>
    <cellStyle name="Normál 158" xfId="315" xr:uid="{00000000-0005-0000-0000-00003F010000}"/>
    <cellStyle name="Normál 159" xfId="316" xr:uid="{00000000-0005-0000-0000-000040010000}"/>
    <cellStyle name="Normál 16" xfId="317" xr:uid="{00000000-0005-0000-0000-000041010000}"/>
    <cellStyle name="Normál 16 2" xfId="318" xr:uid="{00000000-0005-0000-0000-000042010000}"/>
    <cellStyle name="Normál 160" xfId="319" xr:uid="{00000000-0005-0000-0000-000043010000}"/>
    <cellStyle name="Normál 161" xfId="320" xr:uid="{00000000-0005-0000-0000-000044010000}"/>
    <cellStyle name="Normál 162" xfId="321" xr:uid="{00000000-0005-0000-0000-000045010000}"/>
    <cellStyle name="Normál 163" xfId="322" xr:uid="{00000000-0005-0000-0000-000046010000}"/>
    <cellStyle name="Normál 164" xfId="323" xr:uid="{00000000-0005-0000-0000-000047010000}"/>
    <cellStyle name="Normál 165" xfId="324" xr:uid="{00000000-0005-0000-0000-000048010000}"/>
    <cellStyle name="Normál 166" xfId="325" xr:uid="{00000000-0005-0000-0000-000049010000}"/>
    <cellStyle name="Normál 167" xfId="326" xr:uid="{00000000-0005-0000-0000-00004A010000}"/>
    <cellStyle name="Normál 168" xfId="327" xr:uid="{00000000-0005-0000-0000-00004B010000}"/>
    <cellStyle name="Normál 169" xfId="328" xr:uid="{00000000-0005-0000-0000-00004C010000}"/>
    <cellStyle name="Normál 17" xfId="329" xr:uid="{00000000-0005-0000-0000-00004D010000}"/>
    <cellStyle name="Normál 17 2" xfId="330" xr:uid="{00000000-0005-0000-0000-00004E010000}"/>
    <cellStyle name="Normál 170" xfId="331" xr:uid="{00000000-0005-0000-0000-00004F010000}"/>
    <cellStyle name="Normál 171" xfId="332" xr:uid="{00000000-0005-0000-0000-000050010000}"/>
    <cellStyle name="Normál 172" xfId="333" xr:uid="{00000000-0005-0000-0000-000051010000}"/>
    <cellStyle name="Normál 173" xfId="334" xr:uid="{00000000-0005-0000-0000-000052010000}"/>
    <cellStyle name="Normál 174" xfId="335" xr:uid="{00000000-0005-0000-0000-000053010000}"/>
    <cellStyle name="Normál 175" xfId="336" xr:uid="{00000000-0005-0000-0000-000054010000}"/>
    <cellStyle name="Normál 176" xfId="337" xr:uid="{00000000-0005-0000-0000-000055010000}"/>
    <cellStyle name="Normál 177" xfId="338" xr:uid="{00000000-0005-0000-0000-000056010000}"/>
    <cellStyle name="Normál 178" xfId="339" xr:uid="{00000000-0005-0000-0000-000057010000}"/>
    <cellStyle name="Normál 179" xfId="340" xr:uid="{00000000-0005-0000-0000-000058010000}"/>
    <cellStyle name="Normál 18" xfId="341" xr:uid="{00000000-0005-0000-0000-000059010000}"/>
    <cellStyle name="Normál 18 2" xfId="342" xr:uid="{00000000-0005-0000-0000-00005A010000}"/>
    <cellStyle name="Normál 180" xfId="343" xr:uid="{00000000-0005-0000-0000-00005B010000}"/>
    <cellStyle name="Normál 181" xfId="344" xr:uid="{00000000-0005-0000-0000-00005C010000}"/>
    <cellStyle name="Normál 182" xfId="345" xr:uid="{00000000-0005-0000-0000-00005D010000}"/>
    <cellStyle name="Normál 183" xfId="346" xr:uid="{00000000-0005-0000-0000-00005E010000}"/>
    <cellStyle name="Normál 184" xfId="347" xr:uid="{00000000-0005-0000-0000-00005F010000}"/>
    <cellStyle name="Normál 185" xfId="348" xr:uid="{00000000-0005-0000-0000-000060010000}"/>
    <cellStyle name="Normál 186" xfId="349" xr:uid="{00000000-0005-0000-0000-000061010000}"/>
    <cellStyle name="Normál 187" xfId="350" xr:uid="{00000000-0005-0000-0000-000062010000}"/>
    <cellStyle name="Normál 188" xfId="351" xr:uid="{00000000-0005-0000-0000-000063010000}"/>
    <cellStyle name="Normál 189" xfId="352" xr:uid="{00000000-0005-0000-0000-000064010000}"/>
    <cellStyle name="Normál 19" xfId="353" xr:uid="{00000000-0005-0000-0000-000065010000}"/>
    <cellStyle name="Normál 19 2" xfId="354" xr:uid="{00000000-0005-0000-0000-000066010000}"/>
    <cellStyle name="Normál 190" xfId="355" xr:uid="{00000000-0005-0000-0000-000067010000}"/>
    <cellStyle name="Normál 191" xfId="356" xr:uid="{00000000-0005-0000-0000-000068010000}"/>
    <cellStyle name="Normál 192" xfId="357" xr:uid="{00000000-0005-0000-0000-000069010000}"/>
    <cellStyle name="Normál 193" xfId="358" xr:uid="{00000000-0005-0000-0000-00006A010000}"/>
    <cellStyle name="Normál 194" xfId="359" xr:uid="{00000000-0005-0000-0000-00006B010000}"/>
    <cellStyle name="Normál 195" xfId="360" xr:uid="{00000000-0005-0000-0000-00006C010000}"/>
    <cellStyle name="Normál 196" xfId="361" xr:uid="{00000000-0005-0000-0000-00006D010000}"/>
    <cellStyle name="Normál 197" xfId="362" xr:uid="{00000000-0005-0000-0000-00006E010000}"/>
    <cellStyle name="Normál 198" xfId="363" xr:uid="{00000000-0005-0000-0000-00006F010000}"/>
    <cellStyle name="Normál 199" xfId="364" xr:uid="{00000000-0005-0000-0000-000070010000}"/>
    <cellStyle name="Normal 2" xfId="229" xr:uid="{00000000-0005-0000-0000-0000E9000000}"/>
    <cellStyle name="Normál 2" xfId="365" xr:uid="{00000000-0005-0000-0000-000071010000}"/>
    <cellStyle name="Normal 2 10" xfId="979" xr:uid="{D3472668-D4C2-4B97-9C85-4664C218F956}"/>
    <cellStyle name="Normál 2 10" xfId="1079" xr:uid="{1B9B9B91-1B44-4F35-A01B-4618693B6934}"/>
    <cellStyle name="Normal 2 11" xfId="1083" xr:uid="{02DF9C67-50F1-4C46-A0C1-3BEEA11F8919}"/>
    <cellStyle name="Normál 2 11" xfId="1064" xr:uid="{C8094F55-D46E-4291-A3D0-D0290995064D}"/>
    <cellStyle name="Normal 2 12" xfId="971" xr:uid="{CDFF638A-9D64-4AF8-82C6-ED854A99980B}"/>
    <cellStyle name="Normál 2 12" xfId="1018" xr:uid="{B0620082-297B-4B05-89FA-BAC4E9A27BCE}"/>
    <cellStyle name="Normal 2 13" xfId="1058" xr:uid="{118742AF-2AA1-4C02-9C89-2C8301BACB52}"/>
    <cellStyle name="Normál 2 13" xfId="1046" xr:uid="{526E8D95-4954-45E7-963F-D820927926D9}"/>
    <cellStyle name="Normal 2 14" xfId="1115" xr:uid="{FB92D831-C69F-4DE5-B419-AB8126FE745E}"/>
    <cellStyle name="Normál 2 14" xfId="1105" xr:uid="{541F0CB7-D4A9-4112-B222-860772BE21DC}"/>
    <cellStyle name="Normal 2 15" xfId="1089" xr:uid="{F0AD12D8-38D1-4918-85FE-135B6385FBCE}"/>
    <cellStyle name="Normál 2 15" xfId="996" xr:uid="{D01A35D7-1DA4-41DF-970F-04141FAC451B}"/>
    <cellStyle name="Normal 2 16" xfId="1051" xr:uid="{9057DA2D-825A-46B2-98F0-E72049E3A6EA}"/>
    <cellStyle name="Normál 2 16" xfId="1057" xr:uid="{CB71EF5E-4BAE-4DEA-BCCF-3A2F4A9DF8AB}"/>
    <cellStyle name="Normal 2 17" xfId="983" xr:uid="{979DE6EB-FC65-43CE-9C16-68A4538371D7}"/>
    <cellStyle name="Normál 2 17" xfId="995" xr:uid="{1A7D4D0C-F31A-47F5-8476-C957BC0A8FA7}"/>
    <cellStyle name="Normal 2 2" xfId="230" xr:uid="{00000000-0005-0000-0000-0000EA000000}"/>
    <cellStyle name="Normál 2 2" xfId="366" xr:uid="{00000000-0005-0000-0000-000072010000}"/>
    <cellStyle name="Normal 2 2 10" xfId="1006" xr:uid="{09EDFEAC-936A-4D37-B89C-0660181F0475}"/>
    <cellStyle name="Normal 2 2 11" xfId="1067" xr:uid="{ED2380BC-038C-4439-A613-CE66C409FE2F}"/>
    <cellStyle name="Normal 2 2 12" xfId="1114" xr:uid="{AA1E58C8-F6CB-4DEF-BDD3-A3A0B681B2BC}"/>
    <cellStyle name="Normal 2 2 13" xfId="1080" xr:uid="{55B4A1E5-ADA2-4207-A1CF-E74807EAC7B9}"/>
    <cellStyle name="Normal 2 2 14" xfId="1071" xr:uid="{62A12F5B-7A70-4BD0-A1CF-A5B8DFBA0A85}"/>
    <cellStyle name="Normal 2 2 15" xfId="1008" xr:uid="{0ADF5F1A-9B48-42A4-AFAB-CBE614E38E01}"/>
    <cellStyle name="Normal 2 2 2" xfId="780" xr:uid="{72611591-E678-413A-9ED9-50C6A1792FD6}"/>
    <cellStyle name="Normal 2 2 2 2" xfId="843" xr:uid="{C180D5E4-DA87-4EC9-83E4-A2F63A465FA0}"/>
    <cellStyle name="Normal 2 2 3" xfId="697" xr:uid="{AD4D0AF8-EAF9-4CA1-B266-DEA66295D154}"/>
    <cellStyle name="Normal 2 2 4" xfId="1033" xr:uid="{78B43E18-8453-4BB6-B1FB-FAE9D3FBB217}"/>
    <cellStyle name="Normal 2 2 5" xfId="1097" xr:uid="{533D9EB1-0D5F-4065-ADFE-46498B5EBE2D}"/>
    <cellStyle name="Normal 2 2 6" xfId="952" xr:uid="{4602DB43-578D-45B6-97DE-7C92900C7575}"/>
    <cellStyle name="Normal 2 2 7" xfId="945" xr:uid="{6625EF86-CDD2-4C5C-9BEF-B1DF5BC097C1}"/>
    <cellStyle name="Normal 2 2 8" xfId="1084" xr:uid="{5C70AFE7-89F8-4821-ADF7-826A75F20DF9}"/>
    <cellStyle name="Normal 2 2 9" xfId="1085" xr:uid="{92DF9D3B-E059-4568-82D0-27DC8A4F9E9C}"/>
    <cellStyle name="Normal 2 3" xfId="231" xr:uid="{00000000-0005-0000-0000-0000EB000000}"/>
    <cellStyle name="Normál 2 3" xfId="367" xr:uid="{00000000-0005-0000-0000-000073010000}"/>
    <cellStyle name="Normal 2 3 10" xfId="1044" xr:uid="{7E2EF15B-114D-4318-9179-41EF7D9AB3A5}"/>
    <cellStyle name="Normal 2 3 11" xfId="1113" xr:uid="{405E088C-E595-4591-91C3-9E36DE584EDE}"/>
    <cellStyle name="Normal 2 3 12" xfId="944" xr:uid="{C8F07F52-8500-4576-9B30-949F069A46DE}"/>
    <cellStyle name="Normal 2 3 13" xfId="1063" xr:uid="{CD91649D-4197-4E82-B1B2-602C596450E8}"/>
    <cellStyle name="Normal 2 3 14" xfId="1014" xr:uid="{34861C5D-AD70-40AF-B6A2-1F0E242CD2A4}"/>
    <cellStyle name="Normal 2 3 2" xfId="809" xr:uid="{22CE8A84-CA7B-4625-A8DC-9A0F0EFDAFA2}"/>
    <cellStyle name="Normal 2 3 3" xfId="1034" xr:uid="{2197FEF3-237D-4CF1-82D6-086325E7DB76}"/>
    <cellStyle name="Normal 2 3 4" xfId="1091" xr:uid="{8DA3B80D-C91E-4F88-B81B-C710EBC1B9AF}"/>
    <cellStyle name="Normal 2 3 5" xfId="972" xr:uid="{4453D461-12BA-4033-9808-9A13E68EAD36}"/>
    <cellStyle name="Normal 2 3 6" xfId="956" xr:uid="{1E23A5AC-E9B1-4576-8367-75D76C9F13C7}"/>
    <cellStyle name="Normal 2 3 7" xfId="1066" xr:uid="{C5625761-71DF-4DF2-A174-E65E67B544F1}"/>
    <cellStyle name="Normal 2 3 8" xfId="976" xr:uid="{6C71198E-3DC2-4B76-8A82-EC1F2A58D749}"/>
    <cellStyle name="Normal 2 3 9" xfId="1059" xr:uid="{64235ECE-9D3D-477B-9215-693C7CB70C0F}"/>
    <cellStyle name="Normal 2 4" xfId="232" xr:uid="{00000000-0005-0000-0000-0000EC000000}"/>
    <cellStyle name="Normál 2 4" xfId="368" xr:uid="{00000000-0005-0000-0000-000074010000}"/>
    <cellStyle name="Normal 2 4 10" xfId="1022" xr:uid="{C8865576-126F-41E0-AE31-0242B87944CC}"/>
    <cellStyle name="Normal 2 4 11" xfId="1112" xr:uid="{59CAF34A-4F3D-4EF0-B7F9-166EA9A18E13}"/>
    <cellStyle name="Normal 2 4 12" xfId="1049" xr:uid="{1C65EF74-3656-466D-8DB9-F0432FD4DDB7}"/>
    <cellStyle name="Normal 2 4 13" xfId="1028" xr:uid="{8EFA9CD8-4771-4654-A1B2-CEE4B4F35783}"/>
    <cellStyle name="Normal 2 4 14" xfId="1047" xr:uid="{4AC7A808-761E-452A-A34F-C37997B0C09C}"/>
    <cellStyle name="Normal 2 4 2" xfId="842" xr:uid="{C2755ACB-6EE9-427A-80A8-8D23B5533C71}"/>
    <cellStyle name="Normal 2 4 3" xfId="1035" xr:uid="{554EB436-304E-4166-9C04-3B6D0C3732C5}"/>
    <cellStyle name="Normal 2 4 4" xfId="1098" xr:uid="{BB957AC3-33FF-4991-93BF-BAF9A17BF7E9}"/>
    <cellStyle name="Normal 2 4 5" xfId="982" xr:uid="{A6F0EAAC-6744-4E91-ABA0-91CF0A9F4480}"/>
    <cellStyle name="Normal 2 4 6" xfId="985" xr:uid="{931F4922-BD86-48E2-B7DB-BE2DBAEFE9EF}"/>
    <cellStyle name="Normal 2 4 7" xfId="1075" xr:uid="{F94F386E-A891-40C1-8C2F-B951F108F7B7}"/>
    <cellStyle name="Normal 2 4 8" xfId="1011" xr:uid="{86C14764-80CA-4EB7-8873-18E901280E56}"/>
    <cellStyle name="Normal 2 4 9" xfId="1055" xr:uid="{BC10CFC0-ED92-4000-8CC2-7A9B38750861}"/>
    <cellStyle name="Normal 2 5" xfId="684" xr:uid="{49273EC4-8E46-42FA-A523-85056A89C059}"/>
    <cellStyle name="Normál 2 5" xfId="369" xr:uid="{00000000-0005-0000-0000-000075010000}"/>
    <cellStyle name="Normal 2 6" xfId="1032" xr:uid="{0B78E602-21AE-417A-84A8-22DCF476D4BA}"/>
    <cellStyle name="Normál 2 6" xfId="885" xr:uid="{4734BF7A-67B6-4203-A8CC-E8C8918333A9}"/>
    <cellStyle name="Normál 2 6 2" xfId="1100" xr:uid="{99CFAB08-24B3-4D3B-8C8E-9B9DA49B4432}"/>
    <cellStyle name="Normal 2 7" xfId="1092" xr:uid="{B5EF59D9-5958-4B68-9DE6-A0235DCCC872}"/>
    <cellStyle name="Normál 2 7" xfId="1043" xr:uid="{6DEB42CC-EA75-4CF8-B7F9-54FF72F39AD2}"/>
    <cellStyle name="Normal 2 8" xfId="949" xr:uid="{1955AE08-537D-4929-ADAB-4C531273E3E4}"/>
    <cellStyle name="Normál 2 8" xfId="1104" xr:uid="{8B79F7D9-1039-4F43-8464-2CFE68163D7E}"/>
    <cellStyle name="Normal 2 9" xfId="950" xr:uid="{CE4FCC7D-8777-460F-9DD8-D817DE273340}"/>
    <cellStyle name="Normál 2 9" xfId="987" xr:uid="{1E3FE28B-363F-4A35-9D04-F460EE11FB0B}"/>
    <cellStyle name="Normal 2_PriceCalc_20102_Intrusion" xfId="233" xr:uid="{00000000-0005-0000-0000-0000ED000000}"/>
    <cellStyle name="Normál 20" xfId="370" xr:uid="{00000000-0005-0000-0000-000076010000}"/>
    <cellStyle name="Normál 20 2" xfId="371" xr:uid="{00000000-0005-0000-0000-000077010000}"/>
    <cellStyle name="Normál 200" xfId="372" xr:uid="{00000000-0005-0000-0000-000078010000}"/>
    <cellStyle name="Normál 201" xfId="373" xr:uid="{00000000-0005-0000-0000-000079010000}"/>
    <cellStyle name="Normál 202" xfId="374" xr:uid="{00000000-0005-0000-0000-00007A010000}"/>
    <cellStyle name="Normál 203" xfId="375" xr:uid="{00000000-0005-0000-0000-00007B010000}"/>
    <cellStyle name="Normál 204" xfId="376" xr:uid="{00000000-0005-0000-0000-00007C010000}"/>
    <cellStyle name="Normál 205" xfId="377" xr:uid="{00000000-0005-0000-0000-00007D010000}"/>
    <cellStyle name="Normál 206" xfId="378" xr:uid="{00000000-0005-0000-0000-00007E010000}"/>
    <cellStyle name="Normál 207" xfId="379" xr:uid="{00000000-0005-0000-0000-00007F010000}"/>
    <cellStyle name="Normál 208" xfId="380" xr:uid="{00000000-0005-0000-0000-000080010000}"/>
    <cellStyle name="Normál 209" xfId="381" xr:uid="{00000000-0005-0000-0000-000081010000}"/>
    <cellStyle name="Normál 21" xfId="382" xr:uid="{00000000-0005-0000-0000-000082010000}"/>
    <cellStyle name="Normál 21 2" xfId="383" xr:uid="{00000000-0005-0000-0000-000083010000}"/>
    <cellStyle name="Normál 210" xfId="384" xr:uid="{00000000-0005-0000-0000-000084010000}"/>
    <cellStyle name="Normál 211" xfId="385" xr:uid="{00000000-0005-0000-0000-000085010000}"/>
    <cellStyle name="Normál 212" xfId="386" xr:uid="{00000000-0005-0000-0000-000086010000}"/>
    <cellStyle name="Normál 213" xfId="387" xr:uid="{00000000-0005-0000-0000-000087010000}"/>
    <cellStyle name="Normál 214" xfId="388" xr:uid="{00000000-0005-0000-0000-000088010000}"/>
    <cellStyle name="Normál 215" xfId="389" xr:uid="{00000000-0005-0000-0000-000089010000}"/>
    <cellStyle name="Normál 216" xfId="390" xr:uid="{00000000-0005-0000-0000-00008A010000}"/>
    <cellStyle name="Normál 217" xfId="391" xr:uid="{00000000-0005-0000-0000-00008B010000}"/>
    <cellStyle name="Normál 218" xfId="392" xr:uid="{00000000-0005-0000-0000-00008C010000}"/>
    <cellStyle name="Normál 219" xfId="393" xr:uid="{00000000-0005-0000-0000-00008D010000}"/>
    <cellStyle name="Normál 22" xfId="394" xr:uid="{00000000-0005-0000-0000-00008E010000}"/>
    <cellStyle name="Normál 22 2" xfId="395" xr:uid="{00000000-0005-0000-0000-00008F010000}"/>
    <cellStyle name="Normál 220" xfId="396" xr:uid="{00000000-0005-0000-0000-000090010000}"/>
    <cellStyle name="Normál 221" xfId="397" xr:uid="{00000000-0005-0000-0000-000091010000}"/>
    <cellStyle name="Normál 222" xfId="398" xr:uid="{00000000-0005-0000-0000-000092010000}"/>
    <cellStyle name="Normál 223" xfId="645" xr:uid="{00000000-0005-0000-0000-0000B3020000}"/>
    <cellStyle name="Normál 224" xfId="647" xr:uid="{00000000-0005-0000-0000-0000B5020000}"/>
    <cellStyle name="Normál 225" xfId="648" xr:uid="{00000000-0005-0000-0000-0000B6020000}"/>
    <cellStyle name="Normál 226" xfId="649" xr:uid="{00000000-0005-0000-0000-0000B7020000}"/>
    <cellStyle name="Normál 227" xfId="650" xr:uid="{00000000-0005-0000-0000-0000B8020000}"/>
    <cellStyle name="Normál 228" xfId="651" xr:uid="{00000000-0005-0000-0000-0000B9020000}"/>
    <cellStyle name="Normál 229" xfId="652" xr:uid="{00000000-0005-0000-0000-0000BA020000}"/>
    <cellStyle name="Normál 23" xfId="399" xr:uid="{00000000-0005-0000-0000-000093010000}"/>
    <cellStyle name="Normál 23 2" xfId="400" xr:uid="{00000000-0005-0000-0000-000094010000}"/>
    <cellStyle name="Normál 230" xfId="653" xr:uid="{00000000-0005-0000-0000-0000BB020000}"/>
    <cellStyle name="Normál 231" xfId="654" xr:uid="{00000000-0005-0000-0000-0000BC020000}"/>
    <cellStyle name="Normál 232" xfId="655" xr:uid="{00000000-0005-0000-0000-0000BD020000}"/>
    <cellStyle name="Normál 233" xfId="656" xr:uid="{00000000-0005-0000-0000-0000BE020000}"/>
    <cellStyle name="Normál 234" xfId="657" xr:uid="{00000000-0005-0000-0000-0000BF020000}"/>
    <cellStyle name="Normál 235" xfId="658" xr:uid="{00000000-0005-0000-0000-0000C0020000}"/>
    <cellStyle name="Normál 236" xfId="659" xr:uid="{00000000-0005-0000-0000-0000C1020000}"/>
    <cellStyle name="Normál 237" xfId="660" xr:uid="{00000000-0005-0000-0000-0000C2020000}"/>
    <cellStyle name="Normál 238" xfId="661" xr:uid="{00000000-0005-0000-0000-0000C3020000}"/>
    <cellStyle name="Normál 239" xfId="662" xr:uid="{00000000-0005-0000-0000-0000C4020000}"/>
    <cellStyle name="Normál 24" xfId="401" xr:uid="{00000000-0005-0000-0000-000095010000}"/>
    <cellStyle name="Normál 24 2" xfId="402" xr:uid="{00000000-0005-0000-0000-000096010000}"/>
    <cellStyle name="Normál 240" xfId="663" xr:uid="{00000000-0005-0000-0000-0000C5020000}"/>
    <cellStyle name="Normál 241" xfId="664" xr:uid="{00000000-0005-0000-0000-0000C6020000}"/>
    <cellStyle name="Normál 242" xfId="665" xr:uid="{00000000-0005-0000-0000-0000C7020000}"/>
    <cellStyle name="Normál 243" xfId="666" xr:uid="{00000000-0005-0000-0000-0000C8020000}"/>
    <cellStyle name="Normál 244" xfId="667" xr:uid="{00000000-0005-0000-0000-0000C9020000}"/>
    <cellStyle name="Normál 245" xfId="668" xr:uid="{00000000-0005-0000-0000-0000CA020000}"/>
    <cellStyle name="Normál 246" xfId="669" xr:uid="{00000000-0005-0000-0000-0000CB020000}"/>
    <cellStyle name="Normál 247" xfId="670" xr:uid="{00000000-0005-0000-0000-0000CC020000}"/>
    <cellStyle name="Normál 248" xfId="671" xr:uid="{00000000-0005-0000-0000-0000CD020000}"/>
    <cellStyle name="Normál 249" xfId="672" xr:uid="{00000000-0005-0000-0000-0000CE020000}"/>
    <cellStyle name="Normál 25" xfId="403" xr:uid="{00000000-0005-0000-0000-000097010000}"/>
    <cellStyle name="Normál 25 2" xfId="404" xr:uid="{00000000-0005-0000-0000-000098010000}"/>
    <cellStyle name="Normál 250" xfId="673" xr:uid="{373B94A1-6161-4AD2-B574-18AE234BD7EE}"/>
    <cellStyle name="Normál 251" xfId="1002" xr:uid="{1AA26A7D-2370-487B-BD91-FFBCB621C3BE}"/>
    <cellStyle name="Normál 252" xfId="1096" xr:uid="{B40D12EF-EE3B-45AF-94AE-5AFFA21B9286}"/>
    <cellStyle name="Normál 253" xfId="939" xr:uid="{0E0B5674-15EF-4083-9D4E-38BD33F8D5ED}"/>
    <cellStyle name="Normál 254" xfId="969" xr:uid="{55B9D808-F8BB-4F04-84AA-13E2DCEB1C43}"/>
    <cellStyle name="Normál 255" xfId="1086" xr:uid="{1953C66E-1CD8-49D9-853B-E7804A35F6D4}"/>
    <cellStyle name="Normál 256" xfId="984" xr:uid="{1B879EC9-42FF-4FA4-A2CB-CC4E37F50B9D}"/>
    <cellStyle name="Normál 257" xfId="1004" xr:uid="{8AB2C59C-3C3B-4C64-B753-9E2523DF6A6E}"/>
    <cellStyle name="Normál 258" xfId="975" xr:uid="{29BE6A75-CEB2-4004-913B-64B10099BF33}"/>
    <cellStyle name="Normál 259" xfId="1116" xr:uid="{7E371C6B-9D42-427C-8EEE-479DA7713C58}"/>
    <cellStyle name="Normál 26" xfId="405" xr:uid="{00000000-0005-0000-0000-000099010000}"/>
    <cellStyle name="Normál 26 2" xfId="406" xr:uid="{00000000-0005-0000-0000-00009A010000}"/>
    <cellStyle name="Normál 260" xfId="1015" xr:uid="{3433294D-BBED-4D10-A23B-C722CA8FE978}"/>
    <cellStyle name="Normál 261" xfId="980" xr:uid="{0F906817-48F4-47BC-B49E-3C502DE423F1}"/>
    <cellStyle name="Normál 262" xfId="1025" xr:uid="{C3CF1ABC-5FC1-4B7A-9A87-7A6368664414}"/>
    <cellStyle name="Normál 27" xfId="407" xr:uid="{00000000-0005-0000-0000-00009B010000}"/>
    <cellStyle name="Normál 27 2" xfId="408" xr:uid="{00000000-0005-0000-0000-00009C010000}"/>
    <cellStyle name="Normál 28" xfId="409" xr:uid="{00000000-0005-0000-0000-00009D010000}"/>
    <cellStyle name="Normál 28 2" xfId="410" xr:uid="{00000000-0005-0000-0000-00009E010000}"/>
    <cellStyle name="Normál 29" xfId="411" xr:uid="{00000000-0005-0000-0000-00009F010000}"/>
    <cellStyle name="Normál 29 2" xfId="412" xr:uid="{00000000-0005-0000-0000-0000A0010000}"/>
    <cellStyle name="Normal 3" xfId="234" xr:uid="{00000000-0005-0000-0000-0000EE000000}"/>
    <cellStyle name="Normál 3" xfId="413" xr:uid="{00000000-0005-0000-0000-0000A1010000}"/>
    <cellStyle name="Normal 3 10" xfId="981" xr:uid="{4BCF9D22-8BFC-4817-8DDE-9C787C6707CD}"/>
    <cellStyle name="Normál 3 10" xfId="414" xr:uid="{00000000-0005-0000-0000-0000A2010000}"/>
    <cellStyle name="Normal 3 11" xfId="999" xr:uid="{57CD1449-436E-4BE8-86E3-4B3D5C10129E}"/>
    <cellStyle name="Normál 3 11" xfId="415" xr:uid="{00000000-0005-0000-0000-0000A3010000}"/>
    <cellStyle name="Normal 3 12" xfId="1076" xr:uid="{154F0771-2A91-4593-BD61-CF43DF2A2EA2}"/>
    <cellStyle name="Normál 3 12" xfId="416" xr:uid="{00000000-0005-0000-0000-0000A4010000}"/>
    <cellStyle name="Normal 3 13" xfId="1111" xr:uid="{6B335D9D-74E6-4F9B-9657-2B1C80D9618C}"/>
    <cellStyle name="Normál 3 13" xfId="1048" xr:uid="{F0ABC689-BFA6-442E-86C0-2C2D689876B2}"/>
    <cellStyle name="Normal 3 14" xfId="1010" xr:uid="{9C4BBB36-E685-4C1A-868D-AD13E80BA78C}"/>
    <cellStyle name="Normál 3 14" xfId="946" xr:uid="{A4B50584-5420-4365-A1AB-49F340FF22FD}"/>
    <cellStyle name="Normal 3 15" xfId="1042" xr:uid="{6A160D60-6B96-43E4-9356-46A25350AC70}"/>
    <cellStyle name="Normál 3 15" xfId="1072" xr:uid="{168935E4-19BC-44A5-99CF-CE1557320FE6}"/>
    <cellStyle name="Normal 3 16" xfId="1021" xr:uid="{C05DD774-0667-404F-813B-D1E1F6FF9BDB}"/>
    <cellStyle name="Normál 3 16" xfId="1005" xr:uid="{56D6DED6-0B6A-4A70-B912-C45A07D3D9EF}"/>
    <cellStyle name="Normál 3 17" xfId="970" xr:uid="{97527216-D0D7-47E6-A4B5-CB41D576CB9A}"/>
    <cellStyle name="Normál 3 18" xfId="1062" xr:uid="{CB9130CD-F5D6-4482-AD15-37F6BA4456E5}"/>
    <cellStyle name="Normál 3 19" xfId="1019" xr:uid="{17646F21-6E12-4DCF-93CE-7200E608FF83}"/>
    <cellStyle name="Normal 3 2" xfId="235" xr:uid="{00000000-0005-0000-0000-0000EF000000}"/>
    <cellStyle name="Normál 3 2" xfId="417" xr:uid="{00000000-0005-0000-0000-0000A5010000}"/>
    <cellStyle name="Normal 3 2 10" xfId="986" xr:uid="{85EE691A-A7C4-4B47-8799-626841055D8D}"/>
    <cellStyle name="Normal 3 2 11" xfId="1068" xr:uid="{871E6D78-0E53-471E-AF07-072C8DBD6B98}"/>
    <cellStyle name="Normal 3 2 12" xfId="1074" xr:uid="{60F85A5B-DAF7-41B7-9AC1-187CAF79032B}"/>
    <cellStyle name="Normal 3 2 13" xfId="1110" xr:uid="{17DB935F-B0DD-49EA-BB92-4D36613852B5}"/>
    <cellStyle name="Normal 3 2 14" xfId="994" xr:uid="{1D37B191-68F0-42A6-83AD-C920FB77D1A6}"/>
    <cellStyle name="Normal 3 2 15" xfId="1012" xr:uid="{3ECDDD54-2D88-4C51-A0DC-53BE2CBBB02E}"/>
    <cellStyle name="Normal 3 2 16" xfId="1054" xr:uid="{3EC0F991-0E44-46A1-B1C2-FA000FC69F75}"/>
    <cellStyle name="Normal 3 2 2" xfId="839" xr:uid="{A022F4FE-8420-40C8-A940-25AA632368A1}"/>
    <cellStyle name="Normal 3 2 2 2" xfId="880" xr:uid="{47FBB606-F130-4914-9376-FBA37A95B89B}"/>
    <cellStyle name="Normal 3 2 3" xfId="915" xr:uid="{7C565506-DD88-4CA9-8D9D-77A4EC45D229}"/>
    <cellStyle name="Normal 3 2 4" xfId="746" xr:uid="{CEC16CC0-2A3F-4C0F-8F6E-3778245B3E40}"/>
    <cellStyle name="Normal 3 2 5" xfId="1037" xr:uid="{7DED8F1A-02C3-4EA1-9C1E-CCEB815C3543}"/>
    <cellStyle name="Normal 3 2 6" xfId="1095" xr:uid="{7593819D-DFB2-428F-8E28-D9B08D730D51}"/>
    <cellStyle name="Normal 3 2 7" xfId="962" xr:uid="{89B0A307-935B-4DB9-A4F8-B290C85F4095}"/>
    <cellStyle name="Normal 3 2 8" xfId="957" xr:uid="{B3303425-8BDF-4475-A0DE-14256842024D}"/>
    <cellStyle name="Normal 3 2 9" xfId="991" xr:uid="{7C40B02C-E3F8-49E5-9E13-497DC259A4B3}"/>
    <cellStyle name="Normal 3 3" xfId="884" xr:uid="{15FC7010-7BC3-4ADB-BB9D-3A4340B6A065}"/>
    <cellStyle name="Normál 3 3" xfId="418" xr:uid="{00000000-0005-0000-0000-0000A6010000}"/>
    <cellStyle name="Normál 3 3 2" xfId="419" xr:uid="{00000000-0005-0000-0000-0000A7010000}"/>
    <cellStyle name="Normal 3 4" xfId="694" xr:uid="{97D7A599-0CAE-4EE1-AE53-48DE23EE395F}"/>
    <cellStyle name="Normál 3 4" xfId="420" xr:uid="{00000000-0005-0000-0000-0000A8010000}"/>
    <cellStyle name="Normal 3 5" xfId="1036" xr:uid="{44FB2D45-7114-4556-A808-CEBEF21DB775}"/>
    <cellStyle name="Normál 3 5" xfId="421" xr:uid="{00000000-0005-0000-0000-0000A9010000}"/>
    <cellStyle name="Normal 3 6" xfId="1093" xr:uid="{7F3E08AC-8954-4695-8536-235F010A3212}"/>
    <cellStyle name="Normál 3 6" xfId="422" xr:uid="{00000000-0005-0000-0000-0000AA010000}"/>
    <cellStyle name="Normal 3 7" xfId="951" xr:uid="{1F4A8ED1-FBE7-45A9-8282-C969416784B9}"/>
    <cellStyle name="Normál 3 7" xfId="423" xr:uid="{00000000-0005-0000-0000-0000AB010000}"/>
    <cellStyle name="Normal 3 8" xfId="978" xr:uid="{6A031EA4-5FA0-4A7B-AEA1-9F0F6C10B1D3}"/>
    <cellStyle name="Normál 3 8" xfId="424" xr:uid="{00000000-0005-0000-0000-0000AC010000}"/>
    <cellStyle name="Normal 3 9" xfId="1078" xr:uid="{B082665E-4B51-4A9E-919E-11ACF8462908}"/>
    <cellStyle name="Normál 3 9" xfId="425" xr:uid="{00000000-0005-0000-0000-0000AD010000}"/>
    <cellStyle name="Normál 30" xfId="426" xr:uid="{00000000-0005-0000-0000-0000AE010000}"/>
    <cellStyle name="Normál 30 2" xfId="427" xr:uid="{00000000-0005-0000-0000-0000AF010000}"/>
    <cellStyle name="Normál 31" xfId="428" xr:uid="{00000000-0005-0000-0000-0000B0010000}"/>
    <cellStyle name="Normál 31 2" xfId="429" xr:uid="{00000000-0005-0000-0000-0000B1010000}"/>
    <cellStyle name="Normál 32" xfId="430" xr:uid="{00000000-0005-0000-0000-0000B2010000}"/>
    <cellStyle name="Normál 32 2" xfId="431" xr:uid="{00000000-0005-0000-0000-0000B3010000}"/>
    <cellStyle name="Normál 33" xfId="432" xr:uid="{00000000-0005-0000-0000-0000B4010000}"/>
    <cellStyle name="Normál 33 2" xfId="433" xr:uid="{00000000-0005-0000-0000-0000B5010000}"/>
    <cellStyle name="Normál 34" xfId="434" xr:uid="{00000000-0005-0000-0000-0000B6010000}"/>
    <cellStyle name="Normál 35" xfId="435" xr:uid="{00000000-0005-0000-0000-0000B7010000}"/>
    <cellStyle name="Normál 36" xfId="436" xr:uid="{00000000-0005-0000-0000-0000B8010000}"/>
    <cellStyle name="Normál 37" xfId="437" xr:uid="{00000000-0005-0000-0000-0000B9010000}"/>
    <cellStyle name="Normál 38" xfId="438" xr:uid="{00000000-0005-0000-0000-0000BA010000}"/>
    <cellStyle name="Normál 39" xfId="439" xr:uid="{00000000-0005-0000-0000-0000BB010000}"/>
    <cellStyle name="Normal 4" xfId="236" xr:uid="{00000000-0005-0000-0000-0000F0000000}"/>
    <cellStyle name="Normál 4" xfId="440" xr:uid="{00000000-0005-0000-0000-0000BC010000}"/>
    <cellStyle name="Normal 4 10" xfId="968" xr:uid="{FAA31E02-1848-412A-B4C1-5C8904C6E607}"/>
    <cellStyle name="Normal 4 11" xfId="1061" xr:uid="{6D5564E9-5D48-432E-A888-6E7EDF8C9BAC}"/>
    <cellStyle name="Normal 4 12" xfId="1109" xr:uid="{2EB17EFE-CAA8-4CB5-97D1-7AE424A6AF41}"/>
    <cellStyle name="Normal 4 13" xfId="1077" xr:uid="{A68050F3-A984-422F-993F-A62A61ABF60D}"/>
    <cellStyle name="Normal 4 14" xfId="1052" xr:uid="{2371572A-7017-4BA9-A922-07EC0E53CB22}"/>
    <cellStyle name="Normal 4 15" xfId="1026" xr:uid="{67B0001A-17D4-4E8D-9728-1F4C4706DB36}"/>
    <cellStyle name="Normal 4 2" xfId="237" xr:uid="{00000000-0005-0000-0000-0000F1000000}"/>
    <cellStyle name="Normál 4 2" xfId="441" xr:uid="{00000000-0005-0000-0000-0000BD010000}"/>
    <cellStyle name="Normal 4 2 10" xfId="1030" xr:uid="{A5EF3F1F-45FB-41DB-8532-3A4BF19898DD}"/>
    <cellStyle name="Normal 4 2 11" xfId="1108" xr:uid="{97C0FFA7-04C6-462A-A071-1D18AC38CC9A}"/>
    <cellStyle name="Normal 4 2 12" xfId="1029" xr:uid="{6C367E1D-260C-4DB4-A023-1500FE3A17ED}"/>
    <cellStyle name="Normal 4 2 13" xfId="1045" xr:uid="{1C3FC2A1-22AC-4C6B-A5F9-28D6B599B1DD}"/>
    <cellStyle name="Normal 4 2 14" xfId="1031" xr:uid="{A479F156-4226-402D-8C9E-5D727C37AC5C}"/>
    <cellStyle name="Normal 4 2 2" xfId="931" xr:uid="{DB745E81-9A51-4823-8762-E74F32CF5231}"/>
    <cellStyle name="Normál 4 2 2" xfId="442" xr:uid="{00000000-0005-0000-0000-0000BE010000}"/>
    <cellStyle name="Normal 4 2 3" xfId="1039" xr:uid="{514E98C5-AD16-469D-9CA1-E08ADBAE2D26}"/>
    <cellStyle name="Normal 4 2 4" xfId="1088" xr:uid="{4697EAA7-1668-4FE1-8E9D-31916C3FA3B2}"/>
    <cellStyle name="Normal 4 2 5" xfId="997" xr:uid="{1A0CC9BD-9D44-4A96-89B1-82CF93D0BA2D}"/>
    <cellStyle name="Normal 4 2 6" xfId="1069" xr:uid="{2D05DE43-325E-4DD8-B55D-978D4C280F97}"/>
    <cellStyle name="Normal 4 2 7" xfId="1013" xr:uid="{B472D30B-C32C-4E8F-B2AA-65066BA400BB}"/>
    <cellStyle name="Normal 4 2 8" xfId="1053" xr:uid="{586E59A4-3393-4476-AD7C-ACE8FB2748CB}"/>
    <cellStyle name="Normal 4 2 9" xfId="1023" xr:uid="{190D2F63-5CE1-4309-BE0C-A0DD521A1F3A}"/>
    <cellStyle name="Normal 4 3" xfId="811" xr:uid="{2731D311-EF8C-46C4-AEFC-8A12518F2E44}"/>
    <cellStyle name="Normal 4 4" xfId="1038" xr:uid="{44E0EBD1-1B9A-4EFB-AAC4-DA647EAE7CC6}"/>
    <cellStyle name="Normal 4 5" xfId="1090" xr:uid="{A9A14103-7733-48BE-B923-AFE4FD8FB50C}"/>
    <cellStyle name="Normal 4 6" xfId="974" xr:uid="{EB930A54-C324-40BA-B682-2FF5E0072809}"/>
    <cellStyle name="Normal 4 7" xfId="1001" xr:uid="{73FB58E7-3149-4899-8BF4-43DA0BE36127}"/>
    <cellStyle name="Normal 4 8" xfId="1073" xr:uid="{2703B466-3EE5-4BC0-9035-9E93BC9ECC8E}"/>
    <cellStyle name="Normal 4 9" xfId="1087" xr:uid="{ED0D5969-0757-4F9E-BE3F-4267655F7A7D}"/>
    <cellStyle name="Normál 40" xfId="443" xr:uid="{00000000-0005-0000-0000-0000BF010000}"/>
    <cellStyle name="Normál 41" xfId="444" xr:uid="{00000000-0005-0000-0000-0000C0010000}"/>
    <cellStyle name="Normál 42" xfId="445" xr:uid="{00000000-0005-0000-0000-0000C1010000}"/>
    <cellStyle name="Normál 43" xfId="446" xr:uid="{00000000-0005-0000-0000-0000C2010000}"/>
    <cellStyle name="Normál 44" xfId="447" xr:uid="{00000000-0005-0000-0000-0000C3010000}"/>
    <cellStyle name="Normál 45" xfId="448" xr:uid="{00000000-0005-0000-0000-0000C4010000}"/>
    <cellStyle name="Normál 46" xfId="449" xr:uid="{00000000-0005-0000-0000-0000C5010000}"/>
    <cellStyle name="Normál 47" xfId="450" xr:uid="{00000000-0005-0000-0000-0000C6010000}"/>
    <cellStyle name="Normál 48" xfId="451" xr:uid="{00000000-0005-0000-0000-0000C7010000}"/>
    <cellStyle name="Normál 49" xfId="452" xr:uid="{00000000-0005-0000-0000-0000C8010000}"/>
    <cellStyle name="Normal 5" xfId="238" xr:uid="{00000000-0005-0000-0000-0000F2000000}"/>
    <cellStyle name="Normál 5" xfId="453" xr:uid="{00000000-0005-0000-0000-0000C9010000}"/>
    <cellStyle name="Normal 5 10" xfId="1056" xr:uid="{5F822E2E-F5C2-414D-AE7A-6C3820F662CE}"/>
    <cellStyle name="Normal 5 11" xfId="1020" xr:uid="{18956641-89FC-42C2-86A4-5E9811CF5122}"/>
    <cellStyle name="Normal 5 12" xfId="1107" xr:uid="{7077569B-56D2-4708-95F6-37FF179F6F09}"/>
    <cellStyle name="Normal 5 13" xfId="1050" xr:uid="{23E3A984-D681-4A7B-8535-250B8299AD0A}"/>
    <cellStyle name="Normal 5 14" xfId="1027" xr:uid="{7E148B7D-2F41-4009-A396-E4CD595DE6C2}"/>
    <cellStyle name="Normal 5 15" xfId="1082" xr:uid="{741E7C26-C44B-40D1-A39F-8828FA09C198}"/>
    <cellStyle name="Normal 5 2" xfId="857" xr:uid="{C286EA3A-ECDB-48C2-A4AF-209CB86854F4}"/>
    <cellStyle name="Normál 5 2" xfId="454" xr:uid="{00000000-0005-0000-0000-0000CA010000}"/>
    <cellStyle name="Normal 5 3" xfId="820" xr:uid="{ED581767-1F89-4D0B-A1A5-0D931AC28365}"/>
    <cellStyle name="Normal 5 4" xfId="1040" xr:uid="{6ABB030F-469A-440B-AEB9-DCCE7FF91A8E}"/>
    <cellStyle name="Normal 5 5" xfId="1099" xr:uid="{3EB7DFBF-4C21-49EB-A0A3-DC38AFB82F52}"/>
    <cellStyle name="Normal 5 6" xfId="977" xr:uid="{BD95937C-DA83-4668-9713-8239FC751B5B}"/>
    <cellStyle name="Normal 5 7" xfId="958" xr:uid="{77976E93-288A-425C-BB4E-C8D2A3F42333}"/>
    <cellStyle name="Normal 5 8" xfId="963" xr:uid="{4C8DD9C7-C035-457C-9D65-8D435F759F1E}"/>
    <cellStyle name="Normal 5 9" xfId="1009" xr:uid="{527AC71F-C711-47DA-B8DB-1AA7C8E41CB0}"/>
    <cellStyle name="Normál 50" xfId="455" xr:uid="{00000000-0005-0000-0000-0000CB010000}"/>
    <cellStyle name="Normál 51" xfId="456" xr:uid="{00000000-0005-0000-0000-0000CC010000}"/>
    <cellStyle name="Normál 52" xfId="457" xr:uid="{00000000-0005-0000-0000-0000CD010000}"/>
    <cellStyle name="Normál 53" xfId="458" xr:uid="{00000000-0005-0000-0000-0000CE010000}"/>
    <cellStyle name="Normál 54" xfId="459" xr:uid="{00000000-0005-0000-0000-0000CF010000}"/>
    <cellStyle name="Normál 55" xfId="460" xr:uid="{00000000-0005-0000-0000-0000D0010000}"/>
    <cellStyle name="Normál 56" xfId="461" xr:uid="{00000000-0005-0000-0000-0000D1010000}"/>
    <cellStyle name="Normál 57" xfId="462" xr:uid="{00000000-0005-0000-0000-0000D2010000}"/>
    <cellStyle name="Normál 58" xfId="463" xr:uid="{00000000-0005-0000-0000-0000D3010000}"/>
    <cellStyle name="Normál 59" xfId="464" xr:uid="{00000000-0005-0000-0000-0000D4010000}"/>
    <cellStyle name="Normal 6" xfId="239" xr:uid="{00000000-0005-0000-0000-0000F3000000}"/>
    <cellStyle name="Normál 6" xfId="465" xr:uid="{00000000-0005-0000-0000-0000D5010000}"/>
    <cellStyle name="Normal 6 2" xfId="738" xr:uid="{96B65C17-EC62-4F90-AC9F-D53203C2D0C3}"/>
    <cellStyle name="Normál 6 2" xfId="466" xr:uid="{00000000-0005-0000-0000-0000D6010000}"/>
    <cellStyle name="Normál 60" xfId="467" xr:uid="{00000000-0005-0000-0000-0000D7010000}"/>
    <cellStyle name="Normál 61" xfId="468" xr:uid="{00000000-0005-0000-0000-0000D8010000}"/>
    <cellStyle name="Normál 62" xfId="469" xr:uid="{00000000-0005-0000-0000-0000D9010000}"/>
    <cellStyle name="Normál 63" xfId="470" xr:uid="{00000000-0005-0000-0000-0000DA010000}"/>
    <cellStyle name="Normál 64" xfId="471" xr:uid="{00000000-0005-0000-0000-0000DB010000}"/>
    <cellStyle name="Normál 65" xfId="472" xr:uid="{00000000-0005-0000-0000-0000DC010000}"/>
    <cellStyle name="Normál 66" xfId="473" xr:uid="{00000000-0005-0000-0000-0000DD010000}"/>
    <cellStyle name="Normál 67" xfId="474" xr:uid="{00000000-0005-0000-0000-0000DE010000}"/>
    <cellStyle name="Normál 68" xfId="475" xr:uid="{00000000-0005-0000-0000-0000DF010000}"/>
    <cellStyle name="Normál 69" xfId="476" xr:uid="{00000000-0005-0000-0000-0000E0010000}"/>
    <cellStyle name="Normal 7" xfId="240" xr:uid="{00000000-0005-0000-0000-0000F4000000}"/>
    <cellStyle name="Normál 7" xfId="477" xr:uid="{00000000-0005-0000-0000-0000E1010000}"/>
    <cellStyle name="Normal 7 10" xfId="992" xr:uid="{36E11BB8-F38F-4855-B924-CA5F16A7164C}"/>
    <cellStyle name="Normal 7 11" xfId="953" xr:uid="{628F5726-51B4-448D-BDEA-FC64DF040FB4}"/>
    <cellStyle name="Normal 7 12" xfId="1106" xr:uid="{C8DB106C-CA62-4B95-BAE2-A182153EC70D}"/>
    <cellStyle name="Normal 7 13" xfId="967" xr:uid="{2C5105CB-827C-46F1-BE26-24C161BC3B79}"/>
    <cellStyle name="Normal 7 14" xfId="964" xr:uid="{8AA43B88-51D8-4C78-9986-A374DE74FD8E}"/>
    <cellStyle name="Normal 7 15" xfId="948" xr:uid="{90C2C0A3-7B11-46C4-B412-98EC891AA9BE}"/>
    <cellStyle name="Normal 7 2" xfId="832" xr:uid="{5B5D5503-FE67-4B88-BD73-79B8A832BD39}"/>
    <cellStyle name="Normál 7 2" xfId="478" xr:uid="{00000000-0005-0000-0000-0000E2010000}"/>
    <cellStyle name="Normal 7 3" xfId="755" xr:uid="{CF09BC8F-7049-4BB0-A7FB-3DC01124D53F}"/>
    <cellStyle name="Normal 7 4" xfId="1041" xr:uid="{1DEC5F04-FC1D-49F0-9C4C-4EBD3FFC7DC9}"/>
    <cellStyle name="Normal 7 5" xfId="1094" xr:uid="{CC361010-4BF4-4ED1-9699-7AB7C9FBCFB4}"/>
    <cellStyle name="Normal 7 6" xfId="965" xr:uid="{7C92377E-4EF5-4235-B609-05EF06633F1A}"/>
    <cellStyle name="Normal 7 7" xfId="954" xr:uid="{E5FBE425-41F5-4344-9125-9F9F663D9FC0}"/>
    <cellStyle name="Normal 7 8" xfId="966" xr:uid="{7861AE1A-4253-46F1-90D9-764E06AD34C0}"/>
    <cellStyle name="Normal 7 9" xfId="1070" xr:uid="{D2680568-A378-4645-BE29-665785E2F6E7}"/>
    <cellStyle name="Normál 70" xfId="479" xr:uid="{00000000-0005-0000-0000-0000E3010000}"/>
    <cellStyle name="Normál 71" xfId="480" xr:uid="{00000000-0005-0000-0000-0000E4010000}"/>
    <cellStyle name="Normál 72" xfId="481" xr:uid="{00000000-0005-0000-0000-0000E5010000}"/>
    <cellStyle name="Normál 73" xfId="482" xr:uid="{00000000-0005-0000-0000-0000E6010000}"/>
    <cellStyle name="Normál 74" xfId="483" xr:uid="{00000000-0005-0000-0000-0000E7010000}"/>
    <cellStyle name="Normál 75" xfId="484" xr:uid="{00000000-0005-0000-0000-0000E8010000}"/>
    <cellStyle name="Normál 76" xfId="485" xr:uid="{00000000-0005-0000-0000-0000E9010000}"/>
    <cellStyle name="Normál 77" xfId="486" xr:uid="{00000000-0005-0000-0000-0000EA010000}"/>
    <cellStyle name="Normál 78" xfId="487" xr:uid="{00000000-0005-0000-0000-0000EB010000}"/>
    <cellStyle name="Normál 79" xfId="488" xr:uid="{00000000-0005-0000-0000-0000EC010000}"/>
    <cellStyle name="Normal 8" xfId="241" xr:uid="{00000000-0005-0000-0000-0000F5000000}"/>
    <cellStyle name="Normál 8" xfId="489" xr:uid="{00000000-0005-0000-0000-0000ED010000}"/>
    <cellStyle name="Normal 8 2" xfId="676" xr:uid="{227DC2A9-5F93-414B-A21D-DDD300BCFEB0}"/>
    <cellStyle name="Normal 8 2 2" xfId="902" xr:uid="{75CD71DE-41F8-4EEB-8B5A-3AC669CD1E69}"/>
    <cellStyle name="Normál 80" xfId="490" xr:uid="{00000000-0005-0000-0000-0000EE010000}"/>
    <cellStyle name="Normál 81" xfId="491" xr:uid="{00000000-0005-0000-0000-0000EF010000}"/>
    <cellStyle name="Normál 82" xfId="492" xr:uid="{00000000-0005-0000-0000-0000F0010000}"/>
    <cellStyle name="Normál 83" xfId="493" xr:uid="{00000000-0005-0000-0000-0000F1010000}"/>
    <cellStyle name="Normál 84" xfId="494" xr:uid="{00000000-0005-0000-0000-0000F2010000}"/>
    <cellStyle name="Normál 85" xfId="495" xr:uid="{00000000-0005-0000-0000-0000F3010000}"/>
    <cellStyle name="Normál 86" xfId="496" xr:uid="{00000000-0005-0000-0000-0000F4010000}"/>
    <cellStyle name="Normál 87" xfId="497" xr:uid="{00000000-0005-0000-0000-0000F5010000}"/>
    <cellStyle name="Normál 88" xfId="498" xr:uid="{00000000-0005-0000-0000-0000F6010000}"/>
    <cellStyle name="Normál 89" xfId="499" xr:uid="{00000000-0005-0000-0000-0000F7010000}"/>
    <cellStyle name="Normal 9" xfId="242" xr:uid="{00000000-0005-0000-0000-0000F6000000}"/>
    <cellStyle name="Normál 9" xfId="500" xr:uid="{00000000-0005-0000-0000-0000F8010000}"/>
    <cellStyle name="Normál 90" xfId="501" xr:uid="{00000000-0005-0000-0000-0000F9010000}"/>
    <cellStyle name="Normál 91" xfId="502" xr:uid="{00000000-0005-0000-0000-0000FA010000}"/>
    <cellStyle name="Normál 92" xfId="503" xr:uid="{00000000-0005-0000-0000-0000FB010000}"/>
    <cellStyle name="Normál 93" xfId="504" xr:uid="{00000000-0005-0000-0000-0000FC010000}"/>
    <cellStyle name="Normál 94" xfId="505" xr:uid="{00000000-0005-0000-0000-0000FD010000}"/>
    <cellStyle name="Normál 95" xfId="506" xr:uid="{00000000-0005-0000-0000-0000FE010000}"/>
    <cellStyle name="Normál 96" xfId="507" xr:uid="{00000000-0005-0000-0000-0000FF010000}"/>
    <cellStyle name="Normál 97" xfId="508" xr:uid="{00000000-0005-0000-0000-000000020000}"/>
    <cellStyle name="Normál 98" xfId="509" xr:uid="{00000000-0005-0000-0000-000001020000}"/>
    <cellStyle name="Normál 99" xfId="510" xr:uid="{00000000-0005-0000-0000-000002020000}"/>
    <cellStyle name="Normal_CCTV Master Pricelist CCTV Feb 06" xfId="243" xr:uid="{00000000-0005-0000-0000-0000F7000000}"/>
    <cellStyle name="normální 2" xfId="511" xr:uid="{00000000-0005-0000-0000-000003020000}"/>
    <cellStyle name="normální 3" xfId="512" xr:uid="{00000000-0005-0000-0000-000004020000}"/>
    <cellStyle name="Normalny 2" xfId="244" xr:uid="{00000000-0005-0000-0000-0000F8000000}"/>
    <cellStyle name="Normalny 2 2" xfId="245" xr:uid="{00000000-0005-0000-0000-0000F9000000}"/>
    <cellStyle name="Normalny 3" xfId="246" xr:uid="{00000000-0005-0000-0000-0000FA000000}"/>
    <cellStyle name="Normalny 3 2" xfId="247" xr:uid="{00000000-0005-0000-0000-0000FB000000}"/>
    <cellStyle name="Note 1" xfId="513" xr:uid="{00000000-0005-0000-0000-000005020000}"/>
    <cellStyle name="Note 1 2" xfId="514" xr:uid="{00000000-0005-0000-0000-000006020000}"/>
    <cellStyle name="Output" xfId="515" xr:uid="{00000000-0005-0000-0000-000007020000}"/>
    <cellStyle name="Output 2" xfId="516" xr:uid="{00000000-0005-0000-0000-000008020000}"/>
    <cellStyle name="Összesen 2" xfId="634" xr:uid="{00000000-0005-0000-0000-00007E020000}"/>
    <cellStyle name="Összesen 2 2" xfId="635" xr:uid="{00000000-0005-0000-0000-00007F020000}"/>
    <cellStyle name="Összesen 3" xfId="636" xr:uid="{00000000-0005-0000-0000-000080020000}"/>
    <cellStyle name="Összesen 3 2" xfId="637" xr:uid="{00000000-0005-0000-0000-000081020000}"/>
    <cellStyle name="Pénznem 2" xfId="533" xr:uid="{00000000-0005-0000-0000-000019020000}"/>
    <cellStyle name="Pénznem 2 2" xfId="887" xr:uid="{C260777B-7D42-4442-AD9D-DD800633C962}"/>
    <cellStyle name="Pénznem 2 2 2" xfId="1102" xr:uid="{40674E04-B809-4AC8-A363-0A2042E6824A}"/>
    <cellStyle name="Pénznem 2 3" xfId="1065" xr:uid="{B117D5CC-16EF-4971-97F0-7599B18D207A}"/>
    <cellStyle name="Pénznem 2 4" xfId="989" xr:uid="{EAD0FE5E-BC80-4608-905B-2E4EF0A61C5E}"/>
    <cellStyle name="Pénznem 3" xfId="871" xr:uid="{20D24B86-7F2F-430B-8359-27837291DD25}"/>
    <cellStyle name="Pénznem 4" xfId="941" xr:uid="{DE4A8EFE-1742-4A61-8272-B34BBE36EC91}"/>
    <cellStyle name="Percent 2" xfId="517" xr:uid="{00000000-0005-0000-0000-000009020000}"/>
    <cellStyle name="Percent 2 2" xfId="794" xr:uid="{8CA00778-E6C3-4501-9208-CDED22694999}"/>
    <cellStyle name="Percent 2 2 2" xfId="926" xr:uid="{9C9168EC-8D5F-4F8E-978A-F25FD926529C}"/>
    <cellStyle name="Percent 2 3" xfId="901" xr:uid="{6D464524-891D-439B-8AF2-C89F8B14CFF0}"/>
    <cellStyle name="Percent 2 4" xfId="675" xr:uid="{93A14135-B9C0-4D36-B792-1D8CD9972AAA}"/>
    <cellStyle name="Percent 2 5" xfId="1060" xr:uid="{7FAA9FA6-A8D8-4A9C-BD78-4B1D8274FDEB}"/>
    <cellStyle name="Price List Descr" xfId="518" xr:uid="{00000000-0005-0000-0000-00000A020000}"/>
    <cellStyle name="Price List Descr Bold/Ital" xfId="519" xr:uid="{00000000-0005-0000-0000-00000B020000}"/>
    <cellStyle name="Price List Descr Italic" xfId="520" xr:uid="{00000000-0005-0000-0000-00000C020000}"/>
    <cellStyle name="Price List Disco Header" xfId="521" xr:uid="{00000000-0005-0000-0000-00000D020000}"/>
    <cellStyle name="Price List Disco Header 2" xfId="522" xr:uid="{00000000-0005-0000-0000-00000E020000}"/>
    <cellStyle name="Price List Heading 1" xfId="523" xr:uid="{00000000-0005-0000-0000-00000F020000}"/>
    <cellStyle name="Price List Heading-Main" xfId="524" xr:uid="{00000000-0005-0000-0000-000010020000}"/>
    <cellStyle name="Price List Heading-P/L" xfId="525" xr:uid="{00000000-0005-0000-0000-000011020000}"/>
    <cellStyle name="Price List Heading-P/L 2" xfId="526" xr:uid="{00000000-0005-0000-0000-000012020000}"/>
    <cellStyle name="Price List P/N" xfId="527" xr:uid="{00000000-0005-0000-0000-000013020000}"/>
    <cellStyle name="Price List Price" xfId="528" xr:uid="{00000000-0005-0000-0000-000014020000}"/>
    <cellStyle name="Price List Repl Product" xfId="529" xr:uid="{00000000-0005-0000-0000-000015020000}"/>
    <cellStyle name="Procentowy 2" xfId="530" xr:uid="{00000000-0005-0000-0000-000016020000}"/>
    <cellStyle name="Procentowy 3" xfId="531" xr:uid="{00000000-0005-0000-0000-000017020000}"/>
    <cellStyle name="Prozent 2" xfId="532" xr:uid="{00000000-0005-0000-0000-000018020000}"/>
    <cellStyle name="Rossz 2" xfId="534" xr:uid="{00000000-0005-0000-0000-00001A020000}"/>
    <cellStyle name="Rossz 3" xfId="535" xr:uid="{00000000-0005-0000-0000-00001B020000}"/>
    <cellStyle name="SAPBEXaggData" xfId="536" xr:uid="{00000000-0005-0000-0000-00001C020000}"/>
    <cellStyle name="SAPBEXaggData 2" xfId="537" xr:uid="{00000000-0005-0000-0000-00001D020000}"/>
    <cellStyle name="SAPBEXaggDataEmph" xfId="538" xr:uid="{00000000-0005-0000-0000-00001E020000}"/>
    <cellStyle name="SAPBEXaggDataEmph 2" xfId="539" xr:uid="{00000000-0005-0000-0000-00001F020000}"/>
    <cellStyle name="SAPBEXaggItem" xfId="540" xr:uid="{00000000-0005-0000-0000-000020020000}"/>
    <cellStyle name="SAPBEXaggItem 2" xfId="541" xr:uid="{00000000-0005-0000-0000-000021020000}"/>
    <cellStyle name="SAPBEXaggItemX" xfId="542" xr:uid="{00000000-0005-0000-0000-000022020000}"/>
    <cellStyle name="SAPBEXaggItemX 2" xfId="543" xr:uid="{00000000-0005-0000-0000-000023020000}"/>
    <cellStyle name="SAPBEXchaText" xfId="544" xr:uid="{00000000-0005-0000-0000-000024020000}"/>
    <cellStyle name="SAPBEXexcBad7" xfId="545" xr:uid="{00000000-0005-0000-0000-000025020000}"/>
    <cellStyle name="SAPBEXexcBad7 2" xfId="546" xr:uid="{00000000-0005-0000-0000-000026020000}"/>
    <cellStyle name="SAPBEXexcBad8" xfId="547" xr:uid="{00000000-0005-0000-0000-000027020000}"/>
    <cellStyle name="SAPBEXexcBad8 2" xfId="548" xr:uid="{00000000-0005-0000-0000-000028020000}"/>
    <cellStyle name="SAPBEXexcBad9" xfId="549" xr:uid="{00000000-0005-0000-0000-000029020000}"/>
    <cellStyle name="SAPBEXexcBad9 2" xfId="550" xr:uid="{00000000-0005-0000-0000-00002A020000}"/>
    <cellStyle name="SAPBEXexcCritical4" xfId="551" xr:uid="{00000000-0005-0000-0000-00002B020000}"/>
    <cellStyle name="SAPBEXexcCritical4 2" xfId="552" xr:uid="{00000000-0005-0000-0000-00002C020000}"/>
    <cellStyle name="SAPBEXexcCritical5" xfId="553" xr:uid="{00000000-0005-0000-0000-00002D020000}"/>
    <cellStyle name="SAPBEXexcCritical5 2" xfId="554" xr:uid="{00000000-0005-0000-0000-00002E020000}"/>
    <cellStyle name="SAPBEXexcCritical6" xfId="555" xr:uid="{00000000-0005-0000-0000-00002F020000}"/>
    <cellStyle name="SAPBEXexcCritical6 2" xfId="556" xr:uid="{00000000-0005-0000-0000-000030020000}"/>
    <cellStyle name="SAPBEXexcGood1" xfId="557" xr:uid="{00000000-0005-0000-0000-000031020000}"/>
    <cellStyle name="SAPBEXexcGood1 2" xfId="558" xr:uid="{00000000-0005-0000-0000-000032020000}"/>
    <cellStyle name="SAPBEXexcGood2" xfId="559" xr:uid="{00000000-0005-0000-0000-000033020000}"/>
    <cellStyle name="SAPBEXexcGood2 2" xfId="560" xr:uid="{00000000-0005-0000-0000-000034020000}"/>
    <cellStyle name="SAPBEXexcGood3" xfId="561" xr:uid="{00000000-0005-0000-0000-000035020000}"/>
    <cellStyle name="SAPBEXexcGood3 2" xfId="562" xr:uid="{00000000-0005-0000-0000-000036020000}"/>
    <cellStyle name="SAPBEXfilterDrill" xfId="563" xr:uid="{00000000-0005-0000-0000-000037020000}"/>
    <cellStyle name="SAPBEXfilterItem" xfId="564" xr:uid="{00000000-0005-0000-0000-000038020000}"/>
    <cellStyle name="SAPBEXfilterText" xfId="565" xr:uid="{00000000-0005-0000-0000-000039020000}"/>
    <cellStyle name="SAPBEXformats" xfId="566" xr:uid="{00000000-0005-0000-0000-00003A020000}"/>
    <cellStyle name="SAPBEXformats 2" xfId="567" xr:uid="{00000000-0005-0000-0000-00003B020000}"/>
    <cellStyle name="SAPBEXheaderItem" xfId="568" xr:uid="{00000000-0005-0000-0000-00003C020000}"/>
    <cellStyle name="SAPBEXheaderText" xfId="569" xr:uid="{00000000-0005-0000-0000-00003D020000}"/>
    <cellStyle name="SAPBEXHLevel0" xfId="570" xr:uid="{00000000-0005-0000-0000-00003E020000}"/>
    <cellStyle name="SAPBEXHLevel0 2" xfId="571" xr:uid="{00000000-0005-0000-0000-00003F020000}"/>
    <cellStyle name="SAPBEXHLevel0X" xfId="572" xr:uid="{00000000-0005-0000-0000-000040020000}"/>
    <cellStyle name="SAPBEXHLevel0X 2" xfId="573" xr:uid="{00000000-0005-0000-0000-000041020000}"/>
    <cellStyle name="SAPBEXHLevel1" xfId="574" xr:uid="{00000000-0005-0000-0000-000042020000}"/>
    <cellStyle name="SAPBEXHLevel1 2" xfId="575" xr:uid="{00000000-0005-0000-0000-000043020000}"/>
    <cellStyle name="SAPBEXHLevel1X" xfId="576" xr:uid="{00000000-0005-0000-0000-000044020000}"/>
    <cellStyle name="SAPBEXHLevel1X 2" xfId="577" xr:uid="{00000000-0005-0000-0000-000045020000}"/>
    <cellStyle name="SAPBEXHLevel2" xfId="578" xr:uid="{00000000-0005-0000-0000-000046020000}"/>
    <cellStyle name="SAPBEXHLevel2 2" xfId="579" xr:uid="{00000000-0005-0000-0000-000047020000}"/>
    <cellStyle name="SAPBEXHLevel2X" xfId="580" xr:uid="{00000000-0005-0000-0000-000048020000}"/>
    <cellStyle name="SAPBEXHLevel2X 2" xfId="581" xr:uid="{00000000-0005-0000-0000-000049020000}"/>
    <cellStyle name="SAPBEXHLevel3" xfId="582" xr:uid="{00000000-0005-0000-0000-00004A020000}"/>
    <cellStyle name="SAPBEXHLevel3 2" xfId="583" xr:uid="{00000000-0005-0000-0000-00004B020000}"/>
    <cellStyle name="SAPBEXHLevel3X" xfId="584" xr:uid="{00000000-0005-0000-0000-00004C020000}"/>
    <cellStyle name="SAPBEXHLevel3X 2" xfId="585" xr:uid="{00000000-0005-0000-0000-00004D020000}"/>
    <cellStyle name="SAPBEXresData" xfId="586" xr:uid="{00000000-0005-0000-0000-00004E020000}"/>
    <cellStyle name="SAPBEXresData 2" xfId="587" xr:uid="{00000000-0005-0000-0000-00004F020000}"/>
    <cellStyle name="SAPBEXresDataEmph" xfId="588" xr:uid="{00000000-0005-0000-0000-000050020000}"/>
    <cellStyle name="SAPBEXresDataEmph 2" xfId="589" xr:uid="{00000000-0005-0000-0000-000051020000}"/>
    <cellStyle name="SAPBEXresItem" xfId="590" xr:uid="{00000000-0005-0000-0000-000052020000}"/>
    <cellStyle name="SAPBEXresItem 2" xfId="591" xr:uid="{00000000-0005-0000-0000-000053020000}"/>
    <cellStyle name="SAPBEXresItemX" xfId="592" xr:uid="{00000000-0005-0000-0000-000054020000}"/>
    <cellStyle name="SAPBEXresItemX 2" xfId="593" xr:uid="{00000000-0005-0000-0000-000055020000}"/>
    <cellStyle name="SAPBEXstdData" xfId="594" xr:uid="{00000000-0005-0000-0000-000056020000}"/>
    <cellStyle name="SAPBEXstdData 2" xfId="595" xr:uid="{00000000-0005-0000-0000-000057020000}"/>
    <cellStyle name="SAPBEXstdDataEmph" xfId="596" xr:uid="{00000000-0005-0000-0000-000058020000}"/>
    <cellStyle name="SAPBEXstdDataEmph 2" xfId="597" xr:uid="{00000000-0005-0000-0000-000059020000}"/>
    <cellStyle name="SAPBEXstdItem" xfId="598" xr:uid="{00000000-0005-0000-0000-00005A020000}"/>
    <cellStyle name="SAPBEXstdItem 2" xfId="599" xr:uid="{00000000-0005-0000-0000-00005B020000}"/>
    <cellStyle name="SAPBEXstdItemX" xfId="600" xr:uid="{00000000-0005-0000-0000-00005C020000}"/>
    <cellStyle name="SAPBEXstdItemX 2" xfId="601" xr:uid="{00000000-0005-0000-0000-00005D020000}"/>
    <cellStyle name="SAPBEXtitle" xfId="602" xr:uid="{00000000-0005-0000-0000-00005E020000}"/>
    <cellStyle name="SAPBEXundefined" xfId="603" xr:uid="{00000000-0005-0000-0000-00005F020000}"/>
    <cellStyle name="SAPBEXundefined 2" xfId="604" xr:uid="{00000000-0005-0000-0000-000060020000}"/>
    <cellStyle name="Semleges 2" xfId="605" xr:uid="{00000000-0005-0000-0000-000061020000}"/>
    <cellStyle name="Semleges 3" xfId="606" xr:uid="{00000000-0005-0000-0000-000062020000}"/>
    <cellStyle name="Semleges 4" xfId="607" xr:uid="{00000000-0005-0000-0000-000063020000}"/>
    <cellStyle name="Standaard_PL_ACCESS_98" xfId="608" xr:uid="{00000000-0005-0000-0000-000064020000}"/>
    <cellStyle name="Standard 2" xfId="609" xr:uid="{00000000-0005-0000-0000-000065020000}"/>
    <cellStyle name="Standard 3" xfId="610" xr:uid="{00000000-0005-0000-0000-000066020000}"/>
    <cellStyle name="Standard 4" xfId="611" xr:uid="{00000000-0005-0000-0000-000067020000}"/>
    <cellStyle name="Standard_01 PL FS FIRE MasterPrice List Cerberus PRO BY09 2009-06-25" xfId="612" xr:uid="{00000000-0005-0000-0000-000068020000}"/>
    <cellStyle name="Status 1" xfId="613" xr:uid="{00000000-0005-0000-0000-000069020000}"/>
    <cellStyle name="Stil 1" xfId="614" xr:uid="{00000000-0005-0000-0000-00006A020000}"/>
    <cellStyle name="Styl 1" xfId="615" xr:uid="{00000000-0005-0000-0000-00006B020000}"/>
    <cellStyle name="Style 1" xfId="616" xr:uid="{00000000-0005-0000-0000-00006C020000}"/>
    <cellStyle name="Számítás 2" xfId="617" xr:uid="{00000000-0005-0000-0000-00006D020000}"/>
    <cellStyle name="Számítás 2 2" xfId="618" xr:uid="{00000000-0005-0000-0000-00006E020000}"/>
    <cellStyle name="Számítás 3" xfId="619" xr:uid="{00000000-0005-0000-0000-00006F020000}"/>
    <cellStyle name="Számítás 3 2" xfId="620" xr:uid="{00000000-0005-0000-0000-000070020000}"/>
    <cellStyle name="Százalék 2" xfId="621" xr:uid="{00000000-0005-0000-0000-000071020000}"/>
    <cellStyle name="Százalék 2 2" xfId="622" xr:uid="{00000000-0005-0000-0000-000072020000}"/>
    <cellStyle name="Százalék 2 3" xfId="623" xr:uid="{00000000-0005-0000-0000-000073020000}"/>
    <cellStyle name="Százalék 2 4" xfId="888" xr:uid="{FC131B83-F3AF-49CE-97E9-A52BC1E7EE77}"/>
    <cellStyle name="Százalék 2 4 2" xfId="1103" xr:uid="{4A0288A6-725E-4123-BB49-400BBBD682C2}"/>
    <cellStyle name="Százalék 2 5" xfId="1081" xr:uid="{64300A9A-BA89-4E4E-955C-8948E25B464C}"/>
    <cellStyle name="Százalék 2 6" xfId="990" xr:uid="{2CE0ECE9-D31A-4FC6-8181-D5EA06571040}"/>
    <cellStyle name="Százalék 3" xfId="624" xr:uid="{00000000-0005-0000-0000-000074020000}"/>
    <cellStyle name="Százalék 3 2" xfId="625" xr:uid="{00000000-0005-0000-0000-000075020000}"/>
    <cellStyle name="Százalék 4" xfId="646" xr:uid="{00000000-0005-0000-0000-0000B4020000}"/>
    <cellStyle name="Százalék 5" xfId="942" xr:uid="{7B8AAD8A-B61E-4B67-B5AC-7B0609FABAA4}"/>
    <cellStyle name="Text 1" xfId="626" xr:uid="{00000000-0005-0000-0000-000076020000}"/>
    <cellStyle name="Title" xfId="627" xr:uid="{00000000-0005-0000-0000-000077020000}"/>
    <cellStyle name="Total" xfId="628" xr:uid="{00000000-0005-0000-0000-000078020000}"/>
    <cellStyle name="Total 2" xfId="629" xr:uid="{00000000-0005-0000-0000-000079020000}"/>
    <cellStyle name="Valuta [0]_PL_ACCESS_98" xfId="630" xr:uid="{00000000-0005-0000-0000-00007A020000}"/>
    <cellStyle name="Valuta_PL_ACCESS_98" xfId="631" xr:uid="{00000000-0005-0000-0000-00007B020000}"/>
    <cellStyle name="Warning 1" xfId="632" xr:uid="{00000000-0005-0000-0000-00007C020000}"/>
    <cellStyle name="Warning Text" xfId="633" xr:uid="{00000000-0005-0000-0000-00007D020000}"/>
    <cellStyle name="一般_July 31 2007 Pricing DM2-DR2 SKUs (3)" xfId="638" xr:uid="{00000000-0005-0000-0000-000082020000}"/>
    <cellStyle name="千分位[0]_PRICE LIST 20061129" xfId="639" xr:uid="{00000000-0005-0000-0000-000083020000}"/>
    <cellStyle name="常规 10" xfId="683" xr:uid="{A3788164-C9B9-4302-B5FF-C9619E5E256E}"/>
    <cellStyle name="常规 10 2" xfId="706" xr:uid="{B9D1A86D-A184-4E26-BA58-78AEF8845BC4}"/>
    <cellStyle name="常规 11" xfId="766" xr:uid="{27F1001F-7E8B-4C37-8C90-9A0BC8EAB2F2}"/>
    <cellStyle name="常规 11 2" xfId="690" xr:uid="{621DD25E-52A4-4B4A-B8E9-07573BA54EE7}"/>
    <cellStyle name="常规 11 2 2" xfId="699" xr:uid="{A402C002-67D9-4A58-B68B-585F41111D70}"/>
    <cellStyle name="常规 11 2 2 2" xfId="712" xr:uid="{A21695CF-9CAC-46F2-8DB2-94711EC83C48}"/>
    <cellStyle name="常规 11 2 2 2 2" xfId="740" xr:uid="{6642859E-3826-4010-8102-99DD99CC3F49}"/>
    <cellStyle name="常规 11 2 2 2 2 2" xfId="913" xr:uid="{23EFCD26-FD09-42ED-B0B3-F7F24A84E7B6}"/>
    <cellStyle name="常规 11 2 2 2 3" xfId="907" xr:uid="{153456BC-F779-4ED9-8104-6561B3A8F35E}"/>
    <cellStyle name="常规 11 2 2 3" xfId="749" xr:uid="{90289C02-F210-479C-BD33-6C8EBE291ED5}"/>
    <cellStyle name="常规 11 2 2 3 2" xfId="844" xr:uid="{EEAA5644-19F6-465A-8F87-23A518C61875}"/>
    <cellStyle name="常规 11 2 2 3 2 2" xfId="881" xr:uid="{4C7C49AC-EC95-486C-8DA3-CC5BFF8C9342}"/>
    <cellStyle name="常规 11 2 2 3 3" xfId="917" xr:uid="{759A56DD-02A6-4657-B18B-E19DCBD8D57B}"/>
    <cellStyle name="常规 11 2 2 4" xfId="906" xr:uid="{FBB4CCE6-E547-4C1A-AECB-E717EF41C9D1}"/>
    <cellStyle name="常规 11 2 3" xfId="776" xr:uid="{847D7CF5-F636-4E6E-B0EC-A7A12BCB4ED4}"/>
    <cellStyle name="常规 11 2 3 2" xfId="874" xr:uid="{78F12AE1-A635-48EB-87FE-5DBA0A8A09CB}"/>
    <cellStyle name="常规 11 2 4" xfId="799" xr:uid="{59A57748-7E18-42CA-A854-DAFF407E7D66}"/>
    <cellStyle name="常规 11 2 4 2" xfId="927" xr:uid="{4A9075A5-5DDE-40E7-9712-15085F20F81C}"/>
    <cellStyle name="常规 11 3" xfId="716" xr:uid="{B5B1F433-9A97-44EC-B4CD-F9F43EFF2798}"/>
    <cellStyle name="常规 11 3 2" xfId="767" xr:uid="{79319FFA-9BD3-4A25-BDC4-3A8132D4BFE5}"/>
    <cellStyle name="常规 11 3 2 2" xfId="872" xr:uid="{ECB1CF75-08CB-4E2A-9544-23F8E6357726}"/>
    <cellStyle name="常规 11 3 2 3" xfId="897" xr:uid="{E3193D11-BCEB-4A7F-AFAA-7AA45050DB6F}"/>
    <cellStyle name="常规 11 3 3" xfId="735" xr:uid="{8DD403C1-4F80-48E3-B84B-16339F5BB5B3}"/>
    <cellStyle name="常规 11 3 4" xfId="760" xr:uid="{511538E4-4650-4CFF-9708-C78B2E5D0449}"/>
    <cellStyle name="常规 11 3 4 2" xfId="805" xr:uid="{961F1061-1BB7-448E-AB76-505ED401BE23}"/>
    <cellStyle name="常规 11 3 4 2 2" xfId="929" xr:uid="{D61A49FE-4788-46E8-B75B-D5710F07D264}"/>
    <cellStyle name="常规 11 3 4 3" xfId="920" xr:uid="{7ECA6770-EBDD-42B0-90E4-9438B918017D}"/>
    <cellStyle name="常规 11 3 5" xfId="751" xr:uid="{CCABC135-1EFD-4FD0-964B-815B56DE45F3}"/>
    <cellStyle name="常规 11 3 5 2" xfId="836" xr:uid="{743768D3-8039-4DC9-9D0E-4173D1251E12}"/>
    <cellStyle name="常规 11 3 5 2 2" xfId="878" xr:uid="{6552BAF7-AD5B-436E-8616-4BA0E4C6FAD6}"/>
    <cellStyle name="常规 11 3 5 3" xfId="918" xr:uid="{A296338F-927E-4FB6-90AE-3837B31CA30E}"/>
    <cellStyle name="常规 11 3 6" xfId="795" xr:uid="{AB315C50-596D-42A2-9CCF-6C7ED8545BB6}"/>
    <cellStyle name="常规 11 3 6 2" xfId="864" xr:uid="{1DECC757-CE2C-41E0-AC99-977B6574D5C9}"/>
    <cellStyle name="常规 11 3 7" xfId="816" xr:uid="{ED0F9855-C61B-4B1A-B8DF-E238E93C9BD1}"/>
    <cellStyle name="常规 11 3 7 2" xfId="855" xr:uid="{3E000319-2E8A-4C24-B7D5-D45CD8EF1EF5}"/>
    <cellStyle name="常规 11 3 8" xfId="848" xr:uid="{86511B4A-C824-4E69-BDBC-D11871D696FC}"/>
    <cellStyle name="常规 11 3 8 2" xfId="937" xr:uid="{7F75CE53-FDB4-4608-A7F0-119C92AACBB6}"/>
    <cellStyle name="常规 11 4" xfId="726" xr:uid="{7805380A-77E9-403E-B280-AF29B78D660E}"/>
    <cellStyle name="常规 11 4 2" xfId="777" xr:uid="{A8E80306-3FC1-44A1-B55D-47853905DEFF}"/>
    <cellStyle name="常规 11 4 2 2" xfId="923" xr:uid="{9F77C46C-5460-4B2C-9629-C3A7AF37DC64}"/>
    <cellStyle name="常规 11 4 3" xfId="747" xr:uid="{7D4E98A1-3B4C-457A-8D3F-46364A004408}"/>
    <cellStyle name="常规 11 4 3 2" xfId="837" xr:uid="{5AFA89C1-DB59-4AB2-8EB2-7B99936A4B6D}"/>
    <cellStyle name="常规 11 4 3 2 2" xfId="879" xr:uid="{D8F4FDE4-CFBB-4FF0-98F5-9BF447BBE218}"/>
    <cellStyle name="常规 11 4 3 3" xfId="916" xr:uid="{EDD8D04C-1FBB-42CE-A057-0EC2D9995B7C}"/>
    <cellStyle name="常规 11 4 4" xfId="910" xr:uid="{FE287F2A-D800-4F3F-91D7-E9E30F5EA950}"/>
    <cellStyle name="常规 11 5" xfId="853" xr:uid="{D9BABC80-B692-480E-887D-BCB3AA724232}"/>
    <cellStyle name="常规 11 5 2" xfId="938" xr:uid="{315EF268-0FF2-484A-A5DD-5B5ED0582741}"/>
    <cellStyle name="常规 12" xfId="681" xr:uid="{66B8C75F-1DAB-4442-A742-322FC0157344}"/>
    <cellStyle name="常规 12 2" xfId="713" xr:uid="{0669D4B2-6D16-4CB2-BA8D-AE820BDF5ED9}"/>
    <cellStyle name="常规 12 2 2" xfId="731" xr:uid="{828D07C3-5FEB-4DE3-BBE7-2F69F47064A7}"/>
    <cellStyle name="常规 12 2 2 2" xfId="911" xr:uid="{82FECB10-CF8E-4ED1-9A55-BE4A8175263F}"/>
    <cellStyle name="常规 12 2 3" xfId="761" xr:uid="{24391962-706A-4FE2-BB71-2B0D7A4D41E9}"/>
    <cellStyle name="常规 12 3" xfId="764" xr:uid="{E1FC810E-63D5-4020-8739-6A507441E7E2}"/>
    <cellStyle name="常规 12 3 2" xfId="922" xr:uid="{0AB81ED4-2C47-4F4C-9913-AA83220F9EE6}"/>
    <cellStyle name="常规 12 4" xfId="903" xr:uid="{E8104F85-9E56-40C8-BB5C-0F753A0080A2}"/>
    <cellStyle name="常规 2" xfId="677" xr:uid="{4584A07C-18F0-46E8-B06F-1A463F772045}"/>
    <cellStyle name="常规 2 10" xfId="742" xr:uid="{067DDBA5-7F3D-4C07-8879-88D3FB1586A2}"/>
    <cellStyle name="常规 2 10 2" xfId="788" xr:uid="{9A37AE9D-C811-407A-9E57-1FB24A32B6CE}"/>
    <cellStyle name="常规 2 10 2 2" xfId="924" xr:uid="{4EE875E1-616A-40C6-A9E4-5BA18765763A}"/>
    <cellStyle name="常规 2 10 3" xfId="791" xr:uid="{0C11945E-E291-409D-9144-1BFF4772AA69}"/>
    <cellStyle name="常规 2 10 3 2" xfId="793" xr:uid="{0B635605-1309-4EDA-876A-E8B8C73D8808}"/>
    <cellStyle name="常规 2 10 3 2 2" xfId="868" xr:uid="{6224B2C1-BF44-41F3-901E-D4E16D961037}"/>
    <cellStyle name="常规 2 10 3 3" xfId="867" xr:uid="{64219F8D-0E28-4359-8162-CD0F73DC33F4}"/>
    <cellStyle name="常规 2 10 4" xfId="802" xr:uid="{A6855323-A72E-4B70-B7AC-0582417220E7}"/>
    <cellStyle name="常规 2 10 4 2" xfId="928" xr:uid="{F3A148C8-0754-4497-AD57-D1EB3133D2A5}"/>
    <cellStyle name="常规 2 10 5" xfId="856" xr:uid="{3E382334-8A0A-4906-BF3B-E18C72920E89}"/>
    <cellStyle name="常规 2 10 6" xfId="896" xr:uid="{A9F9D143-4E1E-44F7-8F55-B7600C9E7A64}"/>
    <cellStyle name="常规 2 11" xfId="789" xr:uid="{1EB16FD2-3E97-4789-91E4-DE01C0D6F94C}"/>
    <cellStyle name="常规 2 11 2" xfId="861" xr:uid="{845642B8-37FE-4D94-83C2-EC9C411199E1}"/>
    <cellStyle name="常规 2 12" xfId="784" xr:uid="{D535BC8A-EF19-4E78-9FC2-C378C2EBB30C}"/>
    <cellStyle name="常规 2 12 2" xfId="798" xr:uid="{16A9A8CD-5C28-4C23-BAF4-7D1E5A5637D0}"/>
    <cellStyle name="常规 2 12 2 2" xfId="866" xr:uid="{ED64E4F4-53E6-4C5D-860E-E711069ABCDE}"/>
    <cellStyle name="常规 2 13" xfId="804" xr:uid="{E113063A-712E-44F2-8262-8754F8C844ED}"/>
    <cellStyle name="常规 2 14" xfId="823" xr:uid="{EFD61E2C-2953-4557-9D68-0E3BAF06E476}"/>
    <cellStyle name="常规 2 15" xfId="828" xr:uid="{887A1D76-3395-4F79-A679-9DBBC51551D6}"/>
    <cellStyle name="常规 2 15 2" xfId="877" xr:uid="{AC62217D-38C7-4277-BC8D-EA9D582B70A7}"/>
    <cellStyle name="常规 2 16" xfId="846" xr:uid="{1E259472-F178-43A6-96F7-E296AE215CC5}"/>
    <cellStyle name="常规 2 16 2" xfId="875" xr:uid="{228D6FF8-894A-42C9-A26D-86B299B80B18}"/>
    <cellStyle name="常规 2 17" xfId="854" xr:uid="{4CC1B1F8-B627-4CA7-846D-D7F8CCA10983}"/>
    <cellStyle name="常规 2 18" xfId="862" xr:uid="{0F45231B-6C76-4B46-8607-A6AB2B16BC37}"/>
    <cellStyle name="常规 2 19" xfId="891" xr:uid="{09EC4547-6071-461E-AE82-39A16C70DFA3}"/>
    <cellStyle name="常规 2 2" xfId="679" xr:uid="{3B638F5B-EB52-4674-ACCA-BFB4D59AD8BE}"/>
    <cellStyle name="常规 2 2 2" xfId="686" xr:uid="{B293B080-117E-4B42-B67A-3F62BF71D151}"/>
    <cellStyle name="常规 2 2 2 2" xfId="707" xr:uid="{D95A51CF-B9EA-4A3A-9DD2-B9067B4FFC72}"/>
    <cellStyle name="常规 2 2 2 3" xfId="715" xr:uid="{C362574D-829D-4AFF-B59C-7A357D014F48}"/>
    <cellStyle name="常规 2 2 2 3 2" xfId="775" xr:uid="{BF1FE981-54D8-46E6-BFAA-30AF97D4147A}"/>
    <cellStyle name="常规 2 2 2 3 3" xfId="849" xr:uid="{148F98B3-F29C-463A-A137-DA49467A548B}"/>
    <cellStyle name="常规 2 2 2 4" xfId="729" xr:uid="{92EF0C16-930A-4BF2-889B-0BB67260DA84}"/>
    <cellStyle name="常规 2 2 2 4 2" xfId="779" xr:uid="{920BAA74-453D-4B63-A015-96D49C1263B4}"/>
    <cellStyle name="常规 2 2 2 4 3" xfId="757" xr:uid="{66778F4C-EACC-4BED-B8BF-BE9FC635EA57}"/>
    <cellStyle name="常规 2 2 2 4 3 2" xfId="834" xr:uid="{9A836CEF-5D8B-4604-BCFB-DE7843C1F62D}"/>
    <cellStyle name="常规 2 2 3" xfId="644" xr:uid="{D6E06783-318B-4D6F-AB20-562B4291B63A}"/>
    <cellStyle name="常规 2 2 3 2" xfId="845" xr:uid="{25A8BDE0-83B5-45E3-A1CC-DE5F5BEDD959}"/>
    <cellStyle name="常规 2 2 3 3" xfId="893" xr:uid="{7E7EC883-0A78-4AAC-B65C-966C9491C9F0}"/>
    <cellStyle name="常规 2 2 3 4" xfId="696" xr:uid="{27908CAC-A07A-4663-A6BB-3A0FF002314A}"/>
    <cellStyle name="常规 2 2 4" xfId="680" xr:uid="{03D955EC-C890-4E64-BA2B-301CA9E24D29}"/>
    <cellStyle name="常规 2 2 4 2" xfId="703" xr:uid="{17D43CFC-B33F-487C-81F5-F44761CEF85C}"/>
    <cellStyle name="常规 2 2 5" xfId="702" xr:uid="{D3E2864F-C299-40D3-B279-8A655936E5AC}"/>
    <cellStyle name="常规 2 2 6" xfId="771" xr:uid="{EB1EEB5B-6397-4DD9-A44D-9A22756FC42A}"/>
    <cellStyle name="常规 2 2 7" xfId="797" xr:uid="{2794782C-EF04-4117-99BA-1462CA8EB650}"/>
    <cellStyle name="常规 2 2 8" xfId="890" xr:uid="{A23E6746-6BF5-4479-9986-77824AC52583}"/>
    <cellStyle name="常规 2 2 9" xfId="947" xr:uid="{F3AB6C52-24E6-4E8E-A3DC-DA3F0EE4866C}"/>
    <cellStyle name="常规 2 3" xfId="682" xr:uid="{992F3694-28DE-4431-9B2B-F88C38ECC031}"/>
    <cellStyle name="常规 2 3 2" xfId="698" xr:uid="{C8393CDC-F1DA-42A5-BCFE-B7434574107B}"/>
    <cellStyle name="常规 2 3 2 2" xfId="752" xr:uid="{222212A2-261D-4DC1-916D-8A6484FCB83F}"/>
    <cellStyle name="常规 2 3 2 2 2" xfId="830" xr:uid="{6862CE0F-C975-4E2A-8490-10021065E335}"/>
    <cellStyle name="常规 2 3 3" xfId="773" xr:uid="{78075091-45F6-4AC3-A276-7F0221C181E6}"/>
    <cellStyle name="常规 2 3 6" xfId="714" xr:uid="{5B70EF5B-0C6E-4FE0-9630-C277058E1F87}"/>
    <cellStyle name="常规 2 4" xfId="674" xr:uid="{90DE0573-5B21-44CA-807C-35C121F2C5DF}"/>
    <cellStyle name="常规 2 4 2" xfId="852" xr:uid="{868EFCCF-BA9C-4C05-BDBE-7288753950A0}"/>
    <cellStyle name="常规 2 4 2 2" xfId="876" xr:uid="{00374110-5D45-4947-81AE-DF99EF114F11}"/>
    <cellStyle name="常规 2 4 3" xfId="743" xr:uid="{F3DEB28F-AA8C-44E6-8A4E-D8189FC8A87A}"/>
    <cellStyle name="常规 2 4 3 2" xfId="790" xr:uid="{41ED1BA5-5833-4B42-87EE-489CCAA26ED0}"/>
    <cellStyle name="常规 2 4 3 2 2" xfId="925" xr:uid="{316957C9-4EC5-4A5A-9113-22D70E32DC9E}"/>
    <cellStyle name="常规 2 4 3 3" xfId="914" xr:uid="{6DEB9C95-BF5A-441E-B08C-ABF3D15CAF45}"/>
    <cellStyle name="常规 2 4 4" xfId="900" xr:uid="{6A635AE5-20C5-4215-B0F0-76028E6320DA}"/>
    <cellStyle name="常规 2 5" xfId="704" xr:uid="{A477D6D9-E12C-4421-9E53-6175FC0AF9B7}"/>
    <cellStyle name="常规 2 6" xfId="739" xr:uid="{CAC22CD9-1B15-41B2-8E4D-05A2CA2DCDCE}"/>
    <cellStyle name="常规 2 7" xfId="730" xr:uid="{FD1B5CA3-AFAB-448F-8A5C-9C4F3FD09D63}"/>
    <cellStyle name="常规 2 7 2" xfId="781" xr:uid="{91EB81CB-78BD-4117-990E-A5DE1A09D6D0}"/>
    <cellStyle name="常规 2 7 2 2" xfId="827" xr:uid="{4395451A-1A45-4903-9631-654D9F155CB9}"/>
    <cellStyle name="常规 2 7 3" xfId="812" xr:uid="{42452F01-82F8-4A0A-840F-F48AB40353AF}"/>
    <cellStyle name="常规 2 7 4" xfId="841" xr:uid="{41F52F66-1DD5-431E-A986-5125618CB5DC}"/>
    <cellStyle name="常规 2 8" xfId="710" xr:uid="{DCBE5054-96AD-4C12-AB74-1654E91B2F43}"/>
    <cellStyle name="常规 2 8 2" xfId="759" xr:uid="{463929F5-BC2A-4CF2-A650-840C3984BB50}"/>
    <cellStyle name="常规 2 8 2 2" xfId="753" xr:uid="{8B1B6B8C-9982-416B-919F-1CFC975050C9}"/>
    <cellStyle name="常规 2 8 2 2 2" xfId="785" xr:uid="{00682B51-5C49-4CF3-B062-D14055B4679B}"/>
    <cellStyle name="常规 2 8 2 2 2 2" xfId="801" xr:uid="{83A0C273-3CA6-4A6E-831B-24DFEF0BB02B}"/>
    <cellStyle name="常规 2 8 2 2 2 2 2" xfId="865" xr:uid="{6D14EA4B-21EF-4CB4-8B3B-17D76CDCA50F}"/>
    <cellStyle name="常规 2 8 2 2 3" xfId="829" xr:uid="{CC68C848-0D59-40DE-97B4-66AB8CD1E4BF}"/>
    <cellStyle name="常规 2 8 2 2 3 2" xfId="934" xr:uid="{0501650A-6D93-4C7D-96D2-CCDEF1BA113E}"/>
    <cellStyle name="常规 2 8 2 3" xfId="806" xr:uid="{23368306-3063-44FA-B4F7-F087321EEB03}"/>
    <cellStyle name="常规 2 8 2 3 2" xfId="930" xr:uid="{884EE3FB-0D22-4CF5-81B5-396564F94884}"/>
    <cellStyle name="常规 2 8 2 4" xfId="895" xr:uid="{C6DF76FB-29FE-4549-A76E-D51A8B5ABA65}"/>
    <cellStyle name="常规 2 8 3" xfId="769" xr:uid="{4F938451-9C1B-4DEE-954B-065474479E09}"/>
    <cellStyle name="常规 2 8 3 2" xfId="810" xr:uid="{35092B4F-43CC-44F8-8A93-FC4B762FF103}"/>
    <cellStyle name="常规 2 8 3 2 2" xfId="858" xr:uid="{0A8683D3-C00A-4EB7-A233-FE22DDD3D6C6}"/>
    <cellStyle name="常规 2 8 3 2 3" xfId="894" xr:uid="{61694B85-AF25-48E6-A741-7276944EE8EA}"/>
    <cellStyle name="常规 2 8 3 2 4" xfId="973" xr:uid="{EDEF0388-E5CF-427A-A862-AC7D411D145A}"/>
    <cellStyle name="常规 2 8 3 3" xfId="873" xr:uid="{F1278C03-50B7-495B-8498-2948BAF85324}"/>
    <cellStyle name="常规 2 8 3 4" xfId="898" xr:uid="{FD8D7D06-597B-413D-B268-B60CC73C00EA}"/>
    <cellStyle name="常规 2 8 4" xfId="736" xr:uid="{A62CF48C-A94C-4DD4-88E9-7F387F1B93DC}"/>
    <cellStyle name="常规 2 8 4 2" xfId="813" xr:uid="{6259C410-C1D9-4EFC-9FD2-F1A378FEF170}"/>
    <cellStyle name="常规 2 8 5" xfId="734" xr:uid="{1A154F22-C24D-41CD-B857-153B607F9674}"/>
    <cellStyle name="常规 2 8 5 2" xfId="796" xr:uid="{4B04AE76-DBF0-462D-8243-6E63E5BCBFB6}"/>
    <cellStyle name="常规 2 8 5 2 2" xfId="869" xr:uid="{E28BDA23-799E-48E9-B46E-6B1B31FFAFB0}"/>
    <cellStyle name="常规 2 8 6" xfId="756" xr:uid="{75B3D611-9B37-4F12-9DCD-8DCD2988CB37}"/>
    <cellStyle name="常规 2 8 6 2" xfId="831" xr:uid="{1F2DCCE7-B11A-4729-9337-66C8E4812ABF}"/>
    <cellStyle name="常规 2 8 6 2 2" xfId="935" xr:uid="{8F72EA99-2D7A-45B3-9EEA-7C9757F9C92C}"/>
    <cellStyle name="常规 2 8 6 3" xfId="919" xr:uid="{C148FE18-1D57-466F-8C24-69AF4DADEB26}"/>
    <cellStyle name="常规 2 8 7" xfId="792" xr:uid="{94DDECAD-4F27-492D-8AEA-10014F8D99E6}"/>
    <cellStyle name="常规 2 8 7 2" xfId="863" xr:uid="{E842754D-A677-4276-9A09-03CDB216C969}"/>
    <cellStyle name="常规 2 8 8" xfId="819" xr:uid="{378A9E0E-D171-4EB2-8958-EEDC8754E469}"/>
    <cellStyle name="常规 2 8 8 2" xfId="933" xr:uid="{538EC5E9-7EAD-4FED-84F6-A7CC249114C2}"/>
    <cellStyle name="常规 2 8 9" xfId="892" xr:uid="{350AF918-AEF5-4AE3-975D-A453D210F2F6}"/>
    <cellStyle name="常规 2 9" xfId="765" xr:uid="{B6F8096A-9886-459E-AF0B-2DE2D0FE4CF1}"/>
    <cellStyle name="常规 2 9 2" xfId="899" xr:uid="{7A519F7C-A90F-4D20-902F-5EDD83D34C80}"/>
    <cellStyle name="常规 3" xfId="700" xr:uid="{3D32B595-CCAE-4E3C-B1E9-B03B15A076FD}"/>
    <cellStyle name="常规 3 2" xfId="822" xr:uid="{B617FDC6-28BA-48C0-AAFD-EC45FD6C50BB}"/>
    <cellStyle name="常规 3 7" xfId="709" xr:uid="{296616F6-41E3-497B-8C7B-728EFC8B407F}"/>
    <cellStyle name="常规 3 7 2" xfId="745" xr:uid="{A4215FD2-94DC-4942-9CB7-1CCB431F8F49}"/>
    <cellStyle name="常规 3 7 2 2" xfId="883" xr:uid="{37BE034E-315E-410D-9BAB-8D53CE7C47B6}"/>
    <cellStyle name="常规 3 7 3" xfId="800" xr:uid="{FD9E5264-ED57-4915-BF62-E8D1E0C57BFB}"/>
    <cellStyle name="常规 3 7 3 2" xfId="870" xr:uid="{C1B19A55-FA07-44AD-AC80-87F8A8C02E30}"/>
    <cellStyle name="常规 4" xfId="732" xr:uid="{E9284D37-A1AF-4774-8AA8-CE99D3956B83}"/>
    <cellStyle name="常规 4 2" xfId="762" xr:uid="{BA693AFA-DB2F-44D4-93CD-EE391A889FF9}"/>
    <cellStyle name="常规 4 2 2" xfId="921" xr:uid="{735783B8-4B67-41AE-BB06-6E34F8D3B563}"/>
    <cellStyle name="常规 4 3" xfId="912" xr:uid="{709B110C-FAB3-4C29-90F3-0A35C280540B}"/>
    <cellStyle name="常规 5" xfId="685" xr:uid="{0E895F9A-5F1F-47DE-86E4-44A326F4D3A2}"/>
    <cellStyle name="常规 5 2" xfId="705" xr:uid="{3FEE2B39-35E1-4134-B9C1-0570BF7E7074}"/>
    <cellStyle name="常规 5 3" xfId="774" xr:uid="{B30157AE-E2EE-42A7-BDFE-E6F070B5A435}"/>
    <cellStyle name="常规 6" xfId="720" xr:uid="{488B47FE-E41A-4C83-976F-16014838F0BE}"/>
    <cellStyle name="常规 6 2" xfId="763" xr:uid="{267A3469-8BA9-4C92-9E5E-2F323DA3428B}"/>
    <cellStyle name="常规 6 3" xfId="815" xr:uid="{D7226D5A-85C6-474D-9B5F-BC8B51A0F590}"/>
    <cellStyle name="常规 7" xfId="741" xr:uid="{572EED29-EC0C-4B20-B098-81C24689EDD5}"/>
    <cellStyle name="常规 8" xfId="692" xr:uid="{385BEFD3-4737-4CD3-9E7A-818BFC076ED3}"/>
    <cellStyle name="常规 8 2" xfId="825" xr:uid="{BE94F29F-2839-4810-9252-847E1973B706}"/>
    <cellStyle name="常规 9" xfId="719" xr:uid="{105939F6-BF15-41A4-A0C1-CF0067AFF0B8}"/>
    <cellStyle name="常规 9 2" xfId="824" xr:uid="{5BED4296-2649-4CC5-8D1A-F09F8FE88B4D}"/>
    <cellStyle name="常规 9 2 2" xfId="860" xr:uid="{D03BF92E-9D4D-42C2-B11D-D4C3052F2590}"/>
    <cellStyle name="常规 9 3" xfId="908" xr:uid="{0BE0F45B-4D08-4487-BF0D-F20EDEE946E5}"/>
    <cellStyle name="常规_Sheet1" xfId="640" xr:uid="{00000000-0005-0000-0000-000084020000}"/>
    <cellStyle name="普通_YALE-（销售利润率）_Door Closer Pricing" xfId="641" xr:uid="{00000000-0005-0000-0000-000085020000}"/>
    <cellStyle name="百分比 2" xfId="882" xr:uid="{C56A3820-293C-46D5-9F17-5540FCE35B7A}"/>
    <cellStyle name="货币 2" xfId="721" xr:uid="{46F82342-B27E-4C4B-BFAB-2815FCD9D729}"/>
    <cellStyle name="货币 2 2" xfId="725" xr:uid="{8FABCC47-0A75-4D05-B6FF-F64A30B0FD11}"/>
    <cellStyle name="货币 3" xfId="688" xr:uid="{BAEEF3B0-8544-4CC8-8CF6-C6822DF1C43E}"/>
    <cellStyle name="货币 3 2" xfId="722" xr:uid="{B6979A86-08D9-4CDC-84C4-053EBF8C004F}"/>
    <cellStyle name="货币 3 9" xfId="687" xr:uid="{ED409A7F-3A6B-4C1C-BBA8-A68A42803DB5}"/>
    <cellStyle name="货币 4" xfId="724" xr:uid="{7FCFC8CC-912F-4703-A79E-8CB1B1F80AA6}"/>
    <cellStyle name="货币 4 2" xfId="754" xr:uid="{26DD4A93-6E90-41C8-8305-9CDE9AD3D6E4}"/>
    <cellStyle name="货币 4 3" xfId="840" xr:uid="{6BD7C2E8-1797-4FDE-8259-27FF2673EC2E}"/>
    <cellStyle name="货币 4 3 2" xfId="936" xr:uid="{B54019DB-987F-4BC2-97D6-7C314E6FEA23}"/>
    <cellStyle name="货币 6" xfId="718" xr:uid="{674BF01D-8D03-41C0-84AC-B1C486314CFE}"/>
    <cellStyle name="货币 6 2" xfId="821" xr:uid="{C2184258-0534-482A-B736-25121325A2B5}"/>
    <cellStyle name="货币 6 2 2" xfId="859" xr:uid="{010B3E0B-9D0B-4F7D-BF00-EE3251C192DF}"/>
    <cellStyle name="货币 8" xfId="826" xr:uid="{8241DDFB-FDD7-422F-AD14-A7395905F8B8}"/>
    <cellStyle name="超链接 2" xfId="728" xr:uid="{E80B0861-B533-4910-97F7-33BABF530BBB}"/>
    <cellStyle name="超链接 2 2" xfId="733" xr:uid="{91732397-74A4-4CB5-8977-17263904BCE1}"/>
    <cellStyle name="超链接 2 3" xfId="782" xr:uid="{1CF506E2-467F-4747-9356-C6A07C9A1B2C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2060"/>
      <rgbColor rgb="FF808000"/>
      <rgbColor rgb="FF800080"/>
      <rgbColor rgb="FF0563C1"/>
      <rgbColor rgb="FFC0C0C0"/>
      <rgbColor rgb="FF808080"/>
      <rgbColor rgb="FF9999FF"/>
      <rgbColor rgb="FFA6A6A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D9D9D9"/>
      <rgbColor rgb="FF00FFFF"/>
      <rgbColor rgb="FF800080"/>
      <rgbColor rgb="FFD20000"/>
      <rgbColor rgb="FF008080"/>
      <rgbColor rgb="FF0000FF"/>
      <rgbColor rgb="FF00CCFF"/>
      <rgbColor rgb="FFEDEDED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jpeg"/><Relationship Id="rId55" Type="http://schemas.openxmlformats.org/officeDocument/2006/relationships/image" Target="../media/image56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3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13" Type="http://schemas.openxmlformats.org/officeDocument/2006/relationships/image" Target="../media/image70.png"/><Relationship Id="rId18" Type="http://schemas.openxmlformats.org/officeDocument/2006/relationships/image" Target="../media/image75.jpe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12" Type="http://schemas.openxmlformats.org/officeDocument/2006/relationships/image" Target="../media/image69.png"/><Relationship Id="rId17" Type="http://schemas.openxmlformats.org/officeDocument/2006/relationships/image" Target="../media/image74.wmf"/><Relationship Id="rId2" Type="http://schemas.openxmlformats.org/officeDocument/2006/relationships/image" Target="../media/image59.jpeg"/><Relationship Id="rId16" Type="http://schemas.openxmlformats.org/officeDocument/2006/relationships/image" Target="../media/image73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8.png"/><Relationship Id="rId5" Type="http://schemas.openxmlformats.org/officeDocument/2006/relationships/image" Target="../media/image62.jpeg"/><Relationship Id="rId15" Type="http://schemas.openxmlformats.org/officeDocument/2006/relationships/image" Target="../media/image72.jpeg"/><Relationship Id="rId10" Type="http://schemas.openxmlformats.org/officeDocument/2006/relationships/image" Target="../media/image67.png"/><Relationship Id="rId19" Type="http://schemas.openxmlformats.org/officeDocument/2006/relationships/image" Target="../media/image76.png"/><Relationship Id="rId4" Type="http://schemas.openxmlformats.org/officeDocument/2006/relationships/image" Target="../media/image61.jpeg"/><Relationship Id="rId9" Type="http://schemas.openxmlformats.org/officeDocument/2006/relationships/image" Target="../media/image66.jpeg"/><Relationship Id="rId14" Type="http://schemas.openxmlformats.org/officeDocument/2006/relationships/image" Target="../media/image7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94.png"/><Relationship Id="rId26" Type="http://schemas.openxmlformats.org/officeDocument/2006/relationships/image" Target="../media/image101.jpeg"/><Relationship Id="rId3" Type="http://schemas.openxmlformats.org/officeDocument/2006/relationships/image" Target="../media/image79.png"/><Relationship Id="rId21" Type="http://schemas.openxmlformats.org/officeDocument/2006/relationships/image" Target="../media/image97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93.png"/><Relationship Id="rId25" Type="http://schemas.openxmlformats.org/officeDocument/2006/relationships/image" Target="../media/image75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20" Type="http://schemas.openxmlformats.org/officeDocument/2006/relationships/image" Target="../media/image96.jpeg"/><Relationship Id="rId29" Type="http://schemas.openxmlformats.org/officeDocument/2006/relationships/image" Target="../media/image104.png"/><Relationship Id="rId1" Type="http://schemas.openxmlformats.org/officeDocument/2006/relationships/image" Target="../media/image77.jpe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24" Type="http://schemas.openxmlformats.org/officeDocument/2006/relationships/image" Target="../media/image100.png"/><Relationship Id="rId32" Type="http://schemas.openxmlformats.org/officeDocument/2006/relationships/image" Target="../media/image107.jpe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23" Type="http://schemas.openxmlformats.org/officeDocument/2006/relationships/image" Target="../media/image99.png"/><Relationship Id="rId28" Type="http://schemas.openxmlformats.org/officeDocument/2006/relationships/image" Target="../media/image103.png"/><Relationship Id="rId10" Type="http://schemas.openxmlformats.org/officeDocument/2006/relationships/image" Target="../media/image86.png"/><Relationship Id="rId19" Type="http://schemas.openxmlformats.org/officeDocument/2006/relationships/image" Target="../media/image95.png"/><Relationship Id="rId31" Type="http://schemas.openxmlformats.org/officeDocument/2006/relationships/image" Target="../media/image106.png"/><Relationship Id="rId4" Type="http://schemas.openxmlformats.org/officeDocument/2006/relationships/image" Target="../media/image80.png"/><Relationship Id="rId9" Type="http://schemas.openxmlformats.org/officeDocument/2006/relationships/image" Target="../media/image85.jpeg"/><Relationship Id="rId14" Type="http://schemas.openxmlformats.org/officeDocument/2006/relationships/image" Target="../media/image90.png"/><Relationship Id="rId22" Type="http://schemas.openxmlformats.org/officeDocument/2006/relationships/image" Target="../media/image98.png"/><Relationship Id="rId27" Type="http://schemas.openxmlformats.org/officeDocument/2006/relationships/image" Target="../media/image102.png"/><Relationship Id="rId30" Type="http://schemas.openxmlformats.org/officeDocument/2006/relationships/image" Target="../media/image10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13" Type="http://schemas.openxmlformats.org/officeDocument/2006/relationships/image" Target="../media/image54.png"/><Relationship Id="rId18" Type="http://schemas.openxmlformats.org/officeDocument/2006/relationships/image" Target="../media/image124.jpg"/><Relationship Id="rId26" Type="http://schemas.openxmlformats.org/officeDocument/2006/relationships/image" Target="../media/image132.png"/><Relationship Id="rId39" Type="http://schemas.openxmlformats.org/officeDocument/2006/relationships/image" Target="../media/image145.jpg"/><Relationship Id="rId3" Type="http://schemas.openxmlformats.org/officeDocument/2006/relationships/image" Target="../media/image110.jpeg"/><Relationship Id="rId21" Type="http://schemas.openxmlformats.org/officeDocument/2006/relationships/image" Target="../media/image127.jpeg"/><Relationship Id="rId34" Type="http://schemas.openxmlformats.org/officeDocument/2006/relationships/image" Target="../media/image140.pn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17" Type="http://schemas.openxmlformats.org/officeDocument/2006/relationships/image" Target="../media/image123.jpeg"/><Relationship Id="rId25" Type="http://schemas.openxmlformats.org/officeDocument/2006/relationships/image" Target="../media/image131.jpg"/><Relationship Id="rId33" Type="http://schemas.openxmlformats.org/officeDocument/2006/relationships/image" Target="../media/image139.png"/><Relationship Id="rId38" Type="http://schemas.openxmlformats.org/officeDocument/2006/relationships/image" Target="../media/image144.jpeg"/><Relationship Id="rId2" Type="http://schemas.openxmlformats.org/officeDocument/2006/relationships/image" Target="../media/image109.jpeg"/><Relationship Id="rId16" Type="http://schemas.openxmlformats.org/officeDocument/2006/relationships/image" Target="../media/image122.jpeg"/><Relationship Id="rId20" Type="http://schemas.openxmlformats.org/officeDocument/2006/relationships/image" Target="../media/image126.jpeg"/><Relationship Id="rId29" Type="http://schemas.openxmlformats.org/officeDocument/2006/relationships/image" Target="../media/image135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24" Type="http://schemas.openxmlformats.org/officeDocument/2006/relationships/image" Target="../media/image130.png"/><Relationship Id="rId32" Type="http://schemas.openxmlformats.org/officeDocument/2006/relationships/image" Target="../media/image138.jpeg"/><Relationship Id="rId37" Type="http://schemas.openxmlformats.org/officeDocument/2006/relationships/image" Target="../media/image143.jpeg"/><Relationship Id="rId40" Type="http://schemas.openxmlformats.org/officeDocument/2006/relationships/image" Target="../media/image146.jpeg"/><Relationship Id="rId5" Type="http://schemas.openxmlformats.org/officeDocument/2006/relationships/image" Target="../media/image112.jpeg"/><Relationship Id="rId15" Type="http://schemas.openxmlformats.org/officeDocument/2006/relationships/image" Target="../media/image121.jpeg"/><Relationship Id="rId23" Type="http://schemas.openxmlformats.org/officeDocument/2006/relationships/image" Target="../media/image129.jpeg"/><Relationship Id="rId28" Type="http://schemas.openxmlformats.org/officeDocument/2006/relationships/image" Target="../media/image134.jpeg"/><Relationship Id="rId36" Type="http://schemas.openxmlformats.org/officeDocument/2006/relationships/image" Target="../media/image142.jpeg"/><Relationship Id="rId10" Type="http://schemas.openxmlformats.org/officeDocument/2006/relationships/image" Target="../media/image117.png"/><Relationship Id="rId19" Type="http://schemas.openxmlformats.org/officeDocument/2006/relationships/image" Target="../media/image125.jpeg"/><Relationship Id="rId31" Type="http://schemas.openxmlformats.org/officeDocument/2006/relationships/image" Target="../media/image137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0.jpeg"/><Relationship Id="rId22" Type="http://schemas.openxmlformats.org/officeDocument/2006/relationships/image" Target="../media/image128.jpeg"/><Relationship Id="rId27" Type="http://schemas.openxmlformats.org/officeDocument/2006/relationships/image" Target="../media/image133.png"/><Relationship Id="rId30" Type="http://schemas.openxmlformats.org/officeDocument/2006/relationships/image" Target="../media/image136.jpeg"/><Relationship Id="rId35" Type="http://schemas.openxmlformats.org/officeDocument/2006/relationships/image" Target="../media/image1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0</xdr:rowOff>
    </xdr:from>
    <xdr:to>
      <xdr:col>6</xdr:col>
      <xdr:colOff>990600</xdr:colOff>
      <xdr:row>1</xdr:row>
      <xdr:rowOff>0</xdr:rowOff>
    </xdr:to>
    <xdr:pic>
      <xdr:nvPicPr>
        <xdr:cNvPr id="2" name="Kép1">
          <a:extLst>
            <a:ext uri="{FF2B5EF4-FFF2-40B4-BE49-F238E27FC236}">
              <a16:creationId xmlns:a16="http://schemas.microsoft.com/office/drawing/2014/main" id="{701EB2B6-AC2E-4705-B90D-3D26623B5A4E}"/>
            </a:ext>
          </a:extLst>
        </xdr:cNvPr>
        <xdr:cNvPicPr/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3924300" y="0"/>
          <a:ext cx="2800350" cy="207645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282600</xdr:colOff>
      <xdr:row>6</xdr:row>
      <xdr:rowOff>347400</xdr:rowOff>
    </xdr:from>
    <xdr:to>
      <xdr:col>1</xdr:col>
      <xdr:colOff>555480</xdr:colOff>
      <xdr:row>6</xdr:row>
      <xdr:rowOff>815040</xdr:rowOff>
    </xdr:to>
    <xdr:pic>
      <xdr:nvPicPr>
        <xdr:cNvPr id="2" name="Picture 29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95680" y="237600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271800</xdr:colOff>
      <xdr:row>7</xdr:row>
      <xdr:rowOff>336600</xdr:rowOff>
    </xdr:from>
    <xdr:to>
      <xdr:col>1</xdr:col>
      <xdr:colOff>544680</xdr:colOff>
      <xdr:row>7</xdr:row>
      <xdr:rowOff>804240</xdr:rowOff>
    </xdr:to>
    <xdr:pic>
      <xdr:nvPicPr>
        <xdr:cNvPr id="3" name="Picture 29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84880" y="356544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183600</xdr:colOff>
      <xdr:row>8</xdr:row>
      <xdr:rowOff>222840</xdr:rowOff>
    </xdr:from>
    <xdr:to>
      <xdr:col>1</xdr:col>
      <xdr:colOff>652680</xdr:colOff>
      <xdr:row>8</xdr:row>
      <xdr:rowOff>690480</xdr:rowOff>
    </xdr:to>
    <xdr:pic>
      <xdr:nvPicPr>
        <xdr:cNvPr id="4" name="Picture 29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96680" y="4480200"/>
          <a:ext cx="4690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282600</xdr:colOff>
      <xdr:row>13</xdr:row>
      <xdr:rowOff>698040</xdr:rowOff>
    </xdr:from>
    <xdr:to>
      <xdr:col>1</xdr:col>
      <xdr:colOff>555480</xdr:colOff>
      <xdr:row>13</xdr:row>
      <xdr:rowOff>1165680</xdr:rowOff>
    </xdr:to>
    <xdr:pic>
      <xdr:nvPicPr>
        <xdr:cNvPr id="5" name="Picture 29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95680" y="994680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281880</xdr:colOff>
      <xdr:row>12</xdr:row>
      <xdr:rowOff>461160</xdr:rowOff>
    </xdr:from>
    <xdr:to>
      <xdr:col>1</xdr:col>
      <xdr:colOff>554760</xdr:colOff>
      <xdr:row>12</xdr:row>
      <xdr:rowOff>928800</xdr:rowOff>
    </xdr:to>
    <xdr:pic>
      <xdr:nvPicPr>
        <xdr:cNvPr id="6" name="Picture 29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94960" y="833832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166320</xdr:colOff>
      <xdr:row>15</xdr:row>
      <xdr:rowOff>210600</xdr:rowOff>
    </xdr:from>
    <xdr:to>
      <xdr:col>1</xdr:col>
      <xdr:colOff>640800</xdr:colOff>
      <xdr:row>15</xdr:row>
      <xdr:rowOff>678240</xdr:rowOff>
    </xdr:to>
    <xdr:pic>
      <xdr:nvPicPr>
        <xdr:cNvPr id="7" name="Picture 30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79400" y="11535480"/>
          <a:ext cx="474480" cy="46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190440</xdr:colOff>
      <xdr:row>16</xdr:row>
      <xdr:rowOff>204480</xdr:rowOff>
    </xdr:from>
    <xdr:to>
      <xdr:col>1</xdr:col>
      <xdr:colOff>556200</xdr:colOff>
      <xdr:row>16</xdr:row>
      <xdr:rowOff>672120</xdr:rowOff>
    </xdr:to>
    <xdr:pic>
      <xdr:nvPicPr>
        <xdr:cNvPr id="8" name="Picture 30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403520" y="12558240"/>
          <a:ext cx="365760" cy="46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134640</xdr:colOff>
      <xdr:row>17</xdr:row>
      <xdr:rowOff>336600</xdr:rowOff>
    </xdr:from>
    <xdr:to>
      <xdr:col>1</xdr:col>
      <xdr:colOff>746280</xdr:colOff>
      <xdr:row>17</xdr:row>
      <xdr:rowOff>672840</xdr:rowOff>
    </xdr:to>
    <xdr:pic>
      <xdr:nvPicPr>
        <xdr:cNvPr id="9" name="Picture 32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5"/>
        <a:srcRect l="21958" r="22024"/>
        <a:stretch/>
      </xdr:blipFill>
      <xdr:spPr>
        <a:xfrm>
          <a:off x="4347720" y="13718880"/>
          <a:ext cx="611640" cy="336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132120</xdr:colOff>
      <xdr:row>47</xdr:row>
      <xdr:rowOff>231840</xdr:rowOff>
    </xdr:from>
    <xdr:to>
      <xdr:col>1</xdr:col>
      <xdr:colOff>591480</xdr:colOff>
      <xdr:row>47</xdr:row>
      <xdr:rowOff>682200</xdr:rowOff>
    </xdr:to>
    <xdr:pic>
      <xdr:nvPicPr>
        <xdr:cNvPr id="10" name="Picture 33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345200" y="40551120"/>
          <a:ext cx="459360" cy="450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206280</xdr:colOff>
      <xdr:row>48</xdr:row>
      <xdr:rowOff>343440</xdr:rowOff>
    </xdr:from>
    <xdr:to>
      <xdr:col>1</xdr:col>
      <xdr:colOff>523440</xdr:colOff>
      <xdr:row>48</xdr:row>
      <xdr:rowOff>686520</xdr:rowOff>
    </xdr:to>
    <xdr:pic>
      <xdr:nvPicPr>
        <xdr:cNvPr id="11" name="Picture 33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419360" y="41691240"/>
          <a:ext cx="317160" cy="343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200520</xdr:colOff>
      <xdr:row>49</xdr:row>
      <xdr:rowOff>234720</xdr:rowOff>
    </xdr:from>
    <xdr:to>
      <xdr:col>1</xdr:col>
      <xdr:colOff>530280</xdr:colOff>
      <xdr:row>49</xdr:row>
      <xdr:rowOff>793080</xdr:rowOff>
    </xdr:to>
    <xdr:pic>
      <xdr:nvPicPr>
        <xdr:cNvPr id="12" name="Picture 33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413600" y="42611400"/>
          <a:ext cx="329760" cy="558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282600</xdr:colOff>
      <xdr:row>5</xdr:row>
      <xdr:rowOff>178200</xdr:rowOff>
    </xdr:from>
    <xdr:to>
      <xdr:col>1</xdr:col>
      <xdr:colOff>591480</xdr:colOff>
      <xdr:row>5</xdr:row>
      <xdr:rowOff>609840</xdr:rowOff>
    </xdr:to>
    <xdr:pic>
      <xdr:nvPicPr>
        <xdr:cNvPr id="13" name="Picture 29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495680" y="1349640"/>
          <a:ext cx="308880" cy="431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250920</xdr:colOff>
      <xdr:row>9</xdr:row>
      <xdr:rowOff>271080</xdr:rowOff>
    </xdr:from>
    <xdr:to>
      <xdr:col>1</xdr:col>
      <xdr:colOff>523800</xdr:colOff>
      <xdr:row>9</xdr:row>
      <xdr:rowOff>738720</xdr:rowOff>
    </xdr:to>
    <xdr:pic>
      <xdr:nvPicPr>
        <xdr:cNvPr id="14" name="Picture 29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64000" y="555732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286560</xdr:colOff>
      <xdr:row>11</xdr:row>
      <xdr:rowOff>247680</xdr:rowOff>
    </xdr:from>
    <xdr:to>
      <xdr:col>1</xdr:col>
      <xdr:colOff>567000</xdr:colOff>
      <xdr:row>11</xdr:row>
      <xdr:rowOff>715320</xdr:rowOff>
    </xdr:to>
    <xdr:pic>
      <xdr:nvPicPr>
        <xdr:cNvPr id="15" name="Picture 296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99640" y="6924600"/>
          <a:ext cx="280440" cy="46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190440</xdr:colOff>
      <xdr:row>19</xdr:row>
      <xdr:rowOff>138960</xdr:rowOff>
    </xdr:from>
    <xdr:to>
      <xdr:col>1</xdr:col>
      <xdr:colOff>553320</xdr:colOff>
      <xdr:row>19</xdr:row>
      <xdr:rowOff>839520</xdr:rowOff>
    </xdr:to>
    <xdr:pic>
      <xdr:nvPicPr>
        <xdr:cNvPr id="16" name="Picture 30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403520" y="14740560"/>
          <a:ext cx="362880" cy="700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206280</xdr:colOff>
      <xdr:row>20</xdr:row>
      <xdr:rowOff>93240</xdr:rowOff>
    </xdr:from>
    <xdr:to>
      <xdr:col>1</xdr:col>
      <xdr:colOff>534960</xdr:colOff>
      <xdr:row>20</xdr:row>
      <xdr:rowOff>756000</xdr:rowOff>
    </xdr:to>
    <xdr:pic>
      <xdr:nvPicPr>
        <xdr:cNvPr id="17" name="Picture 30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419360" y="15723720"/>
          <a:ext cx="328680" cy="66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190440</xdr:colOff>
      <xdr:row>22</xdr:row>
      <xdr:rowOff>258120</xdr:rowOff>
    </xdr:from>
    <xdr:to>
      <xdr:col>1</xdr:col>
      <xdr:colOff>463320</xdr:colOff>
      <xdr:row>22</xdr:row>
      <xdr:rowOff>725760</xdr:rowOff>
    </xdr:to>
    <xdr:pic>
      <xdr:nvPicPr>
        <xdr:cNvPr id="18" name="Picture 30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03520" y="1726020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220320</xdr:colOff>
      <xdr:row>23</xdr:row>
      <xdr:rowOff>248760</xdr:rowOff>
    </xdr:from>
    <xdr:to>
      <xdr:col>1</xdr:col>
      <xdr:colOff>493200</xdr:colOff>
      <xdr:row>23</xdr:row>
      <xdr:rowOff>716400</xdr:rowOff>
    </xdr:to>
    <xdr:pic>
      <xdr:nvPicPr>
        <xdr:cNvPr id="19" name="Picture 309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33400" y="1827936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250920</xdr:colOff>
      <xdr:row>25</xdr:row>
      <xdr:rowOff>230040</xdr:rowOff>
    </xdr:from>
    <xdr:to>
      <xdr:col>1</xdr:col>
      <xdr:colOff>523800</xdr:colOff>
      <xdr:row>25</xdr:row>
      <xdr:rowOff>697680</xdr:rowOff>
    </xdr:to>
    <xdr:pic>
      <xdr:nvPicPr>
        <xdr:cNvPr id="20" name="Picture 3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64000" y="1947996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222840</xdr:colOff>
      <xdr:row>26</xdr:row>
      <xdr:rowOff>267840</xdr:rowOff>
    </xdr:from>
    <xdr:to>
      <xdr:col>1</xdr:col>
      <xdr:colOff>495720</xdr:colOff>
      <xdr:row>26</xdr:row>
      <xdr:rowOff>735480</xdr:rowOff>
    </xdr:to>
    <xdr:pic>
      <xdr:nvPicPr>
        <xdr:cNvPr id="21" name="Picture 30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35920" y="20546280"/>
          <a:ext cx="272880" cy="46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177480</xdr:colOff>
      <xdr:row>28</xdr:row>
      <xdr:rowOff>89640</xdr:rowOff>
    </xdr:from>
    <xdr:to>
      <xdr:col>1</xdr:col>
      <xdr:colOff>516960</xdr:colOff>
      <xdr:row>28</xdr:row>
      <xdr:rowOff>798120</xdr:rowOff>
    </xdr:to>
    <xdr:pic>
      <xdr:nvPicPr>
        <xdr:cNvPr id="22" name="Picture 31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390560" y="21587400"/>
          <a:ext cx="339480" cy="708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171000</xdr:colOff>
      <xdr:row>29</xdr:row>
      <xdr:rowOff>78120</xdr:rowOff>
    </xdr:from>
    <xdr:to>
      <xdr:col>1</xdr:col>
      <xdr:colOff>493200</xdr:colOff>
      <xdr:row>29</xdr:row>
      <xdr:rowOff>771120</xdr:rowOff>
    </xdr:to>
    <xdr:pic>
      <xdr:nvPicPr>
        <xdr:cNvPr id="23" name="Picture 31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384080" y="22604400"/>
          <a:ext cx="322200" cy="693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114840</xdr:colOff>
      <xdr:row>31</xdr:row>
      <xdr:rowOff>438120</xdr:rowOff>
    </xdr:from>
    <xdr:to>
      <xdr:col>1</xdr:col>
      <xdr:colOff>726480</xdr:colOff>
      <xdr:row>31</xdr:row>
      <xdr:rowOff>622080</xdr:rowOff>
    </xdr:to>
    <xdr:pic>
      <xdr:nvPicPr>
        <xdr:cNvPr id="25" name="Picture 319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327920" y="25212600"/>
          <a:ext cx="611640" cy="183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66600</xdr:colOff>
      <xdr:row>32</xdr:row>
      <xdr:rowOff>314280</xdr:rowOff>
    </xdr:from>
    <xdr:to>
      <xdr:col>1</xdr:col>
      <xdr:colOff>668880</xdr:colOff>
      <xdr:row>32</xdr:row>
      <xdr:rowOff>665640</xdr:rowOff>
    </xdr:to>
    <xdr:pic>
      <xdr:nvPicPr>
        <xdr:cNvPr id="26" name="Picture 31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279680" y="26117280"/>
          <a:ext cx="602280" cy="351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95400</xdr:colOff>
      <xdr:row>33</xdr:row>
      <xdr:rowOff>352440</xdr:rowOff>
    </xdr:from>
    <xdr:to>
      <xdr:col>1</xdr:col>
      <xdr:colOff>700560</xdr:colOff>
      <xdr:row>33</xdr:row>
      <xdr:rowOff>616320</xdr:rowOff>
    </xdr:to>
    <xdr:pic>
      <xdr:nvPicPr>
        <xdr:cNvPr id="27" name="Picture 317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308480" y="27184320"/>
          <a:ext cx="605160" cy="26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162000</xdr:colOff>
      <xdr:row>35</xdr:row>
      <xdr:rowOff>295200</xdr:rowOff>
    </xdr:from>
    <xdr:to>
      <xdr:col>1</xdr:col>
      <xdr:colOff>555840</xdr:colOff>
      <xdr:row>35</xdr:row>
      <xdr:rowOff>686520</xdr:rowOff>
    </xdr:to>
    <xdr:pic>
      <xdr:nvPicPr>
        <xdr:cNvPr id="28" name="Picture 440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375080" y="28346040"/>
          <a:ext cx="393840" cy="391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104760</xdr:colOff>
      <xdr:row>36</xdr:row>
      <xdr:rowOff>390600</xdr:rowOff>
    </xdr:from>
    <xdr:to>
      <xdr:col>1</xdr:col>
      <xdr:colOff>618480</xdr:colOff>
      <xdr:row>36</xdr:row>
      <xdr:rowOff>654840</xdr:rowOff>
    </xdr:to>
    <xdr:pic>
      <xdr:nvPicPr>
        <xdr:cNvPr id="29" name="Picture 32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4317840" y="29470320"/>
          <a:ext cx="513720" cy="26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38</xdr:row>
      <xdr:rowOff>247680</xdr:rowOff>
    </xdr:from>
    <xdr:to>
      <xdr:col>1</xdr:col>
      <xdr:colOff>681120</xdr:colOff>
      <xdr:row>38</xdr:row>
      <xdr:rowOff>742680</xdr:rowOff>
    </xdr:to>
    <xdr:pic>
      <xdr:nvPicPr>
        <xdr:cNvPr id="30" name="Picture 438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279680" y="30546360"/>
          <a:ext cx="614520" cy="495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123840</xdr:colOff>
      <xdr:row>39</xdr:row>
      <xdr:rowOff>257040</xdr:rowOff>
    </xdr:from>
    <xdr:to>
      <xdr:col>1</xdr:col>
      <xdr:colOff>467640</xdr:colOff>
      <xdr:row>39</xdr:row>
      <xdr:rowOff>734400</xdr:rowOff>
    </xdr:to>
    <xdr:pic>
      <xdr:nvPicPr>
        <xdr:cNvPr id="31" name="Picture 323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336920" y="31584600"/>
          <a:ext cx="343800" cy="477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152280</xdr:colOff>
      <xdr:row>40</xdr:row>
      <xdr:rowOff>343080</xdr:rowOff>
    </xdr:from>
    <xdr:to>
      <xdr:col>1</xdr:col>
      <xdr:colOff>608400</xdr:colOff>
      <xdr:row>40</xdr:row>
      <xdr:rowOff>601920</xdr:rowOff>
    </xdr:to>
    <xdr:pic>
      <xdr:nvPicPr>
        <xdr:cNvPr id="32" name="Picture 324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4365360" y="32699160"/>
          <a:ext cx="456120" cy="258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3905280</xdr:colOff>
      <xdr:row>44</xdr:row>
      <xdr:rowOff>324000</xdr:rowOff>
    </xdr:from>
    <xdr:to>
      <xdr:col>1</xdr:col>
      <xdr:colOff>743400</xdr:colOff>
      <xdr:row>44</xdr:row>
      <xdr:rowOff>686880</xdr:rowOff>
    </xdr:to>
    <xdr:pic>
      <xdr:nvPicPr>
        <xdr:cNvPr id="34" name="Picture 411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3905280" y="35118720"/>
          <a:ext cx="1051200" cy="362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200160</xdr:colOff>
      <xdr:row>45</xdr:row>
      <xdr:rowOff>247680</xdr:rowOff>
    </xdr:from>
    <xdr:to>
      <xdr:col>1</xdr:col>
      <xdr:colOff>595440</xdr:colOff>
      <xdr:row>45</xdr:row>
      <xdr:rowOff>786600</xdr:rowOff>
    </xdr:to>
    <xdr:pic>
      <xdr:nvPicPr>
        <xdr:cNvPr id="35" name="Picture 412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413240" y="36070920"/>
          <a:ext cx="395280" cy="538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178350</xdr:colOff>
      <xdr:row>51</xdr:row>
      <xdr:rowOff>283726</xdr:rowOff>
    </xdr:from>
    <xdr:to>
      <xdr:col>1</xdr:col>
      <xdr:colOff>768735</xdr:colOff>
      <xdr:row>51</xdr:row>
      <xdr:rowOff>555166</xdr:rowOff>
    </xdr:to>
    <xdr:pic>
      <xdr:nvPicPr>
        <xdr:cNvPr id="39" name="Picture 415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 rot="5400000">
          <a:off x="4319273" y="42701003"/>
          <a:ext cx="271440" cy="590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172035</xdr:colOff>
      <xdr:row>52</xdr:row>
      <xdr:rowOff>342346</xdr:rowOff>
    </xdr:from>
    <xdr:to>
      <xdr:col>1</xdr:col>
      <xdr:colOff>706980</xdr:colOff>
      <xdr:row>52</xdr:row>
      <xdr:rowOff>542146</xdr:rowOff>
    </xdr:to>
    <xdr:pic>
      <xdr:nvPicPr>
        <xdr:cNvPr id="40" name="Picture 420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 rot="5400000">
          <a:off x="4321058" y="43780223"/>
          <a:ext cx="199800" cy="534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335790</xdr:colOff>
      <xdr:row>53</xdr:row>
      <xdr:rowOff>444646</xdr:rowOff>
    </xdr:from>
    <xdr:to>
      <xdr:col>1</xdr:col>
      <xdr:colOff>684975</xdr:colOff>
      <xdr:row>53</xdr:row>
      <xdr:rowOff>624646</xdr:rowOff>
    </xdr:to>
    <xdr:pic>
      <xdr:nvPicPr>
        <xdr:cNvPr id="42" name="Picture 42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 rot="5400000">
          <a:off x="4401833" y="46022903"/>
          <a:ext cx="180000" cy="349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76320</xdr:colOff>
      <xdr:row>54</xdr:row>
      <xdr:rowOff>237960</xdr:rowOff>
    </xdr:from>
    <xdr:to>
      <xdr:col>1</xdr:col>
      <xdr:colOff>790920</xdr:colOff>
      <xdr:row>54</xdr:row>
      <xdr:rowOff>826560</xdr:rowOff>
    </xdr:to>
    <xdr:pic>
      <xdr:nvPicPr>
        <xdr:cNvPr id="43" name="Picture 341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4289400" y="47948400"/>
          <a:ext cx="714600" cy="58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171360</xdr:colOff>
      <xdr:row>56</xdr:row>
      <xdr:rowOff>361800</xdr:rowOff>
    </xdr:from>
    <xdr:to>
      <xdr:col>1</xdr:col>
      <xdr:colOff>737640</xdr:colOff>
      <xdr:row>56</xdr:row>
      <xdr:rowOff>664920</xdr:rowOff>
    </xdr:to>
    <xdr:pic>
      <xdr:nvPicPr>
        <xdr:cNvPr id="47" name="Picture 34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4384440" y="52377480"/>
          <a:ext cx="566280" cy="30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67275</xdr:colOff>
      <xdr:row>57</xdr:row>
      <xdr:rowOff>334245</xdr:rowOff>
    </xdr:from>
    <xdr:to>
      <xdr:col>1</xdr:col>
      <xdr:colOff>678195</xdr:colOff>
      <xdr:row>57</xdr:row>
      <xdr:rowOff>772185</xdr:rowOff>
    </xdr:to>
    <xdr:pic>
      <xdr:nvPicPr>
        <xdr:cNvPr id="48" name="Picture 344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 rot="16200000">
          <a:off x="4135215" y="52273305"/>
          <a:ext cx="437940" cy="610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134010</xdr:colOff>
      <xdr:row>58</xdr:row>
      <xdr:rowOff>315195</xdr:rowOff>
    </xdr:from>
    <xdr:to>
      <xdr:col>1</xdr:col>
      <xdr:colOff>744930</xdr:colOff>
      <xdr:row>58</xdr:row>
      <xdr:rowOff>752775</xdr:rowOff>
    </xdr:to>
    <xdr:pic>
      <xdr:nvPicPr>
        <xdr:cNvPr id="49" name="Picture 344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 rot="16200000">
          <a:off x="4202130" y="53282775"/>
          <a:ext cx="437580" cy="610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59</xdr:row>
      <xdr:rowOff>237960</xdr:rowOff>
    </xdr:from>
    <xdr:to>
      <xdr:col>1</xdr:col>
      <xdr:colOff>758520</xdr:colOff>
      <xdr:row>59</xdr:row>
      <xdr:rowOff>761400</xdr:rowOff>
    </xdr:to>
    <xdr:pic>
      <xdr:nvPicPr>
        <xdr:cNvPr id="50" name="Picture 346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4222440" y="55339920"/>
          <a:ext cx="74916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38160</xdr:colOff>
      <xdr:row>60</xdr:row>
      <xdr:rowOff>285840</xdr:rowOff>
    </xdr:from>
    <xdr:to>
      <xdr:col>1</xdr:col>
      <xdr:colOff>726480</xdr:colOff>
      <xdr:row>60</xdr:row>
      <xdr:rowOff>742680</xdr:rowOff>
    </xdr:to>
    <xdr:pic>
      <xdr:nvPicPr>
        <xdr:cNvPr id="51" name="Picture 347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4251240" y="56416320"/>
          <a:ext cx="688320" cy="456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47520</xdr:colOff>
      <xdr:row>61</xdr:row>
      <xdr:rowOff>181080</xdr:rowOff>
    </xdr:from>
    <xdr:to>
      <xdr:col>1</xdr:col>
      <xdr:colOff>740520</xdr:colOff>
      <xdr:row>61</xdr:row>
      <xdr:rowOff>809280</xdr:rowOff>
    </xdr:to>
    <xdr:pic>
      <xdr:nvPicPr>
        <xdr:cNvPr id="52" name="Picture 348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260600" y="57340440"/>
          <a:ext cx="69300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62</xdr:row>
      <xdr:rowOff>190440</xdr:rowOff>
    </xdr:from>
    <xdr:to>
      <xdr:col>1</xdr:col>
      <xdr:colOff>662040</xdr:colOff>
      <xdr:row>62</xdr:row>
      <xdr:rowOff>799560</xdr:rowOff>
    </xdr:to>
    <xdr:pic>
      <xdr:nvPicPr>
        <xdr:cNvPr id="54" name="Picture 350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4308480" y="59407200"/>
          <a:ext cx="566640" cy="609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47520</xdr:colOff>
      <xdr:row>64</xdr:row>
      <xdr:rowOff>266760</xdr:rowOff>
    </xdr:from>
    <xdr:to>
      <xdr:col>1</xdr:col>
      <xdr:colOff>760680</xdr:colOff>
      <xdr:row>64</xdr:row>
      <xdr:rowOff>714240</xdr:rowOff>
    </xdr:to>
    <xdr:pic>
      <xdr:nvPicPr>
        <xdr:cNvPr id="55" name="Picture 452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4260600" y="60702840"/>
          <a:ext cx="713160" cy="44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114480</xdr:colOff>
      <xdr:row>65</xdr:row>
      <xdr:rowOff>123840</xdr:rowOff>
    </xdr:from>
    <xdr:to>
      <xdr:col>1</xdr:col>
      <xdr:colOff>680760</xdr:colOff>
      <xdr:row>65</xdr:row>
      <xdr:rowOff>791640</xdr:rowOff>
    </xdr:to>
    <xdr:pic>
      <xdr:nvPicPr>
        <xdr:cNvPr id="56" name="Picture 477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4327560" y="61588440"/>
          <a:ext cx="566280" cy="667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68</xdr:row>
      <xdr:rowOff>314280</xdr:rowOff>
    </xdr:from>
    <xdr:to>
      <xdr:col>1</xdr:col>
      <xdr:colOff>596160</xdr:colOff>
      <xdr:row>68</xdr:row>
      <xdr:rowOff>774720</xdr:rowOff>
    </xdr:to>
    <xdr:pic>
      <xdr:nvPicPr>
        <xdr:cNvPr id="57" name="Picture 359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4232160" y="64026720"/>
          <a:ext cx="577080" cy="460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171360</xdr:colOff>
      <xdr:row>70</xdr:row>
      <xdr:rowOff>285840</xdr:rowOff>
    </xdr:from>
    <xdr:to>
      <xdr:col>1</xdr:col>
      <xdr:colOff>612360</xdr:colOff>
      <xdr:row>70</xdr:row>
      <xdr:rowOff>667080</xdr:rowOff>
    </xdr:to>
    <xdr:pic>
      <xdr:nvPicPr>
        <xdr:cNvPr id="59" name="Picture 361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4384440" y="66055680"/>
          <a:ext cx="441000" cy="381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152280</xdr:colOff>
      <xdr:row>71</xdr:row>
      <xdr:rowOff>371520</xdr:rowOff>
    </xdr:from>
    <xdr:to>
      <xdr:col>1</xdr:col>
      <xdr:colOff>586440</xdr:colOff>
      <xdr:row>71</xdr:row>
      <xdr:rowOff>717840</xdr:rowOff>
    </xdr:to>
    <xdr:pic>
      <xdr:nvPicPr>
        <xdr:cNvPr id="60" name="Picture 36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/>
      </xdr:nvPicPr>
      <xdr:blipFill>
        <a:blip xmlns:r="http://schemas.openxmlformats.org/officeDocument/2006/relationships" r:embed="rId36"/>
        <a:srcRect l="18845" t="18564" r="18058" b="21349"/>
        <a:stretch/>
      </xdr:blipFill>
      <xdr:spPr>
        <a:xfrm>
          <a:off x="4365360" y="67170240"/>
          <a:ext cx="434160" cy="346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200160</xdr:colOff>
      <xdr:row>72</xdr:row>
      <xdr:rowOff>314280</xdr:rowOff>
    </xdr:from>
    <xdr:to>
      <xdr:col>1</xdr:col>
      <xdr:colOff>574200</xdr:colOff>
      <xdr:row>72</xdr:row>
      <xdr:rowOff>659520</xdr:rowOff>
    </xdr:to>
    <xdr:pic>
      <xdr:nvPicPr>
        <xdr:cNvPr id="61" name="Picture 363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4413240" y="68141520"/>
          <a:ext cx="374040" cy="345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114480</xdr:colOff>
      <xdr:row>73</xdr:row>
      <xdr:rowOff>504720</xdr:rowOff>
    </xdr:from>
    <xdr:to>
      <xdr:col>1</xdr:col>
      <xdr:colOff>678600</xdr:colOff>
      <xdr:row>73</xdr:row>
      <xdr:rowOff>673560</xdr:rowOff>
    </xdr:to>
    <xdr:pic>
      <xdr:nvPicPr>
        <xdr:cNvPr id="62" name="Picture 364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4327560" y="69360840"/>
          <a:ext cx="564120" cy="168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95400</xdr:colOff>
      <xdr:row>76</xdr:row>
      <xdr:rowOff>304920</xdr:rowOff>
    </xdr:from>
    <xdr:to>
      <xdr:col>1</xdr:col>
      <xdr:colOff>671040</xdr:colOff>
      <xdr:row>76</xdr:row>
      <xdr:rowOff>680760</xdr:rowOff>
    </xdr:to>
    <xdr:pic>
      <xdr:nvPicPr>
        <xdr:cNvPr id="63" name="Picture 365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4308480" y="70380000"/>
          <a:ext cx="575640" cy="375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28440</xdr:colOff>
      <xdr:row>77</xdr:row>
      <xdr:rowOff>295200</xdr:rowOff>
    </xdr:from>
    <xdr:to>
      <xdr:col>1</xdr:col>
      <xdr:colOff>701280</xdr:colOff>
      <xdr:row>77</xdr:row>
      <xdr:rowOff>703800</xdr:rowOff>
    </xdr:to>
    <xdr:pic>
      <xdr:nvPicPr>
        <xdr:cNvPr id="64" name="Picture 366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4241520" y="71399160"/>
          <a:ext cx="672840" cy="408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152280</xdr:colOff>
      <xdr:row>78</xdr:row>
      <xdr:rowOff>209520</xdr:rowOff>
    </xdr:from>
    <xdr:to>
      <xdr:col>1</xdr:col>
      <xdr:colOff>586440</xdr:colOff>
      <xdr:row>78</xdr:row>
      <xdr:rowOff>687960</xdr:rowOff>
    </xdr:to>
    <xdr:pic>
      <xdr:nvPicPr>
        <xdr:cNvPr id="65" name="Picture 367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4365360" y="72342000"/>
          <a:ext cx="434160" cy="478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79</xdr:row>
      <xdr:rowOff>266760</xdr:rowOff>
    </xdr:from>
    <xdr:to>
      <xdr:col>1</xdr:col>
      <xdr:colOff>779400</xdr:colOff>
      <xdr:row>79</xdr:row>
      <xdr:rowOff>666000</xdr:rowOff>
    </xdr:to>
    <xdr:pic>
      <xdr:nvPicPr>
        <xdr:cNvPr id="66" name="Picture 368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4232160" y="73428120"/>
          <a:ext cx="760320" cy="399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76320</xdr:colOff>
      <xdr:row>80</xdr:row>
      <xdr:rowOff>162000</xdr:rowOff>
    </xdr:from>
    <xdr:to>
      <xdr:col>1</xdr:col>
      <xdr:colOff>678600</xdr:colOff>
      <xdr:row>80</xdr:row>
      <xdr:rowOff>799920</xdr:rowOff>
    </xdr:to>
    <xdr:pic>
      <xdr:nvPicPr>
        <xdr:cNvPr id="69" name="Picture 37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4289400" y="76409280"/>
          <a:ext cx="602280" cy="637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82</xdr:row>
      <xdr:rowOff>295200</xdr:rowOff>
    </xdr:from>
    <xdr:to>
      <xdr:col>1</xdr:col>
      <xdr:colOff>771840</xdr:colOff>
      <xdr:row>82</xdr:row>
      <xdr:rowOff>685440</xdr:rowOff>
    </xdr:to>
    <xdr:pic>
      <xdr:nvPicPr>
        <xdr:cNvPr id="70" name="Picture 373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4232160" y="77761800"/>
          <a:ext cx="752760" cy="390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83</xdr:row>
      <xdr:rowOff>247680</xdr:rowOff>
    </xdr:from>
    <xdr:to>
      <xdr:col>1</xdr:col>
      <xdr:colOff>856080</xdr:colOff>
      <xdr:row>83</xdr:row>
      <xdr:rowOff>723600</xdr:rowOff>
    </xdr:to>
    <xdr:pic>
      <xdr:nvPicPr>
        <xdr:cNvPr id="71" name="Picture 375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4232160" y="78743160"/>
          <a:ext cx="837000" cy="475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84</xdr:row>
      <xdr:rowOff>219240</xdr:rowOff>
    </xdr:from>
    <xdr:to>
      <xdr:col>1</xdr:col>
      <xdr:colOff>799560</xdr:colOff>
      <xdr:row>84</xdr:row>
      <xdr:rowOff>804600</xdr:rowOff>
    </xdr:to>
    <xdr:pic>
      <xdr:nvPicPr>
        <xdr:cNvPr id="72" name="Picture 376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4222440" y="79743240"/>
          <a:ext cx="790200" cy="58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47520</xdr:colOff>
      <xdr:row>86</xdr:row>
      <xdr:rowOff>352440</xdr:rowOff>
    </xdr:from>
    <xdr:to>
      <xdr:col>1</xdr:col>
      <xdr:colOff>761760</xdr:colOff>
      <xdr:row>86</xdr:row>
      <xdr:rowOff>522000</xdr:rowOff>
    </xdr:to>
    <xdr:pic>
      <xdr:nvPicPr>
        <xdr:cNvPr id="73" name="Picture 45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/>
      </xdr:nvPicPr>
      <xdr:blipFill>
        <a:blip xmlns:r="http://schemas.openxmlformats.org/officeDocument/2006/relationships" r:embed="rId46"/>
        <a:srcRect t="13371" b="18720"/>
        <a:stretch/>
      </xdr:blipFill>
      <xdr:spPr>
        <a:xfrm>
          <a:off x="4260600" y="81095760"/>
          <a:ext cx="714240" cy="16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85680</xdr:colOff>
      <xdr:row>88</xdr:row>
      <xdr:rowOff>237960</xdr:rowOff>
    </xdr:from>
    <xdr:to>
      <xdr:col>1</xdr:col>
      <xdr:colOff>628560</xdr:colOff>
      <xdr:row>88</xdr:row>
      <xdr:rowOff>780480</xdr:rowOff>
    </xdr:to>
    <xdr:pic>
      <xdr:nvPicPr>
        <xdr:cNvPr id="74" name="Picture 391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4298760" y="82200240"/>
          <a:ext cx="542880" cy="542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75" name="CustomShape 1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76" name="CustomShape 1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77" name="CustomShape 1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298080</xdr:rowOff>
    </xdr:to>
    <xdr:sp macro="" textlink="">
      <xdr:nvSpPr>
        <xdr:cNvPr id="78" name="CustomShape 1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/>
      </xdr:nvSpPr>
      <xdr:spPr>
        <a:xfrm>
          <a:off x="0" y="86267880"/>
          <a:ext cx="304560" cy="29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79" name="CustomShape 1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80" name="CustomShape 1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81" name="CustomShape 1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304560</xdr:colOff>
      <xdr:row>93</xdr:row>
      <xdr:rowOff>301320</xdr:rowOff>
    </xdr:to>
    <xdr:sp macro="" textlink="">
      <xdr:nvSpPr>
        <xdr:cNvPr id="82" name="CustomShape 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SpPr/>
      </xdr:nvSpPr>
      <xdr:spPr>
        <a:xfrm>
          <a:off x="0" y="8626788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114480</xdr:colOff>
      <xdr:row>92</xdr:row>
      <xdr:rowOff>247680</xdr:rowOff>
    </xdr:from>
    <xdr:to>
      <xdr:col>1</xdr:col>
      <xdr:colOff>694440</xdr:colOff>
      <xdr:row>92</xdr:row>
      <xdr:rowOff>704520</xdr:rowOff>
    </xdr:to>
    <xdr:pic>
      <xdr:nvPicPr>
        <xdr:cNvPr id="83" name="Picture 397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4327560" y="85486680"/>
          <a:ext cx="579960" cy="456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104760</xdr:colOff>
      <xdr:row>93</xdr:row>
      <xdr:rowOff>228600</xdr:rowOff>
    </xdr:from>
    <xdr:to>
      <xdr:col>1</xdr:col>
      <xdr:colOff>678960</xdr:colOff>
      <xdr:row>93</xdr:row>
      <xdr:rowOff>772200</xdr:rowOff>
    </xdr:to>
    <xdr:pic>
      <xdr:nvPicPr>
        <xdr:cNvPr id="84" name="Picture 407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4317840" y="86496480"/>
          <a:ext cx="574200" cy="543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3905280</xdr:colOff>
      <xdr:row>94</xdr:row>
      <xdr:rowOff>200160</xdr:rowOff>
    </xdr:from>
    <xdr:to>
      <xdr:col>1</xdr:col>
      <xdr:colOff>781560</xdr:colOff>
      <xdr:row>94</xdr:row>
      <xdr:rowOff>790200</xdr:rowOff>
    </xdr:to>
    <xdr:pic>
      <xdr:nvPicPr>
        <xdr:cNvPr id="85" name="Picture 410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3905280" y="87496560"/>
          <a:ext cx="1089360" cy="590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66600</xdr:colOff>
      <xdr:row>96</xdr:row>
      <xdr:rowOff>181080</xdr:rowOff>
    </xdr:from>
    <xdr:to>
      <xdr:col>1</xdr:col>
      <xdr:colOff>780480</xdr:colOff>
      <xdr:row>96</xdr:row>
      <xdr:rowOff>771120</xdr:rowOff>
    </xdr:to>
    <xdr:pic>
      <xdr:nvPicPr>
        <xdr:cNvPr id="86" name="Picture 486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4279680" y="88696800"/>
          <a:ext cx="71388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114480</xdr:colOff>
      <xdr:row>66</xdr:row>
      <xdr:rowOff>85680</xdr:rowOff>
    </xdr:from>
    <xdr:to>
      <xdr:col>1</xdr:col>
      <xdr:colOff>680760</xdr:colOff>
      <xdr:row>66</xdr:row>
      <xdr:rowOff>753480</xdr:rowOff>
    </xdr:to>
    <xdr:pic>
      <xdr:nvPicPr>
        <xdr:cNvPr id="87" name="Picture 47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4327560" y="62579160"/>
          <a:ext cx="566280" cy="667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97</xdr:row>
      <xdr:rowOff>123840</xdr:rowOff>
    </xdr:from>
    <xdr:to>
      <xdr:col>1</xdr:col>
      <xdr:colOff>809280</xdr:colOff>
      <xdr:row>97</xdr:row>
      <xdr:rowOff>914040</xdr:rowOff>
    </xdr:to>
    <xdr:pic>
      <xdr:nvPicPr>
        <xdr:cNvPr id="88" name="Kép 109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4232160" y="89668080"/>
          <a:ext cx="790200" cy="79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104760</xdr:colOff>
      <xdr:row>98</xdr:row>
      <xdr:rowOff>190440</xdr:rowOff>
    </xdr:from>
    <xdr:to>
      <xdr:col>1</xdr:col>
      <xdr:colOff>704520</xdr:colOff>
      <xdr:row>98</xdr:row>
      <xdr:rowOff>744480</xdr:rowOff>
    </xdr:to>
    <xdr:pic>
      <xdr:nvPicPr>
        <xdr:cNvPr id="89" name="Kép 2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4317840" y="90763560"/>
          <a:ext cx="599760" cy="55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190440</xdr:colOff>
      <xdr:row>139</xdr:row>
      <xdr:rowOff>257040</xdr:rowOff>
    </xdr:from>
    <xdr:to>
      <xdr:col>1</xdr:col>
      <xdr:colOff>573840</xdr:colOff>
      <xdr:row>139</xdr:row>
      <xdr:rowOff>678600</xdr:rowOff>
    </xdr:to>
    <xdr:pic>
      <xdr:nvPicPr>
        <xdr:cNvPr id="90" name="图片 3248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>
          <a:off x="4403520" y="100985760"/>
          <a:ext cx="383400" cy="42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133350</xdr:colOff>
      <xdr:row>42</xdr:row>
      <xdr:rowOff>238125</xdr:rowOff>
    </xdr:from>
    <xdr:to>
      <xdr:col>1</xdr:col>
      <xdr:colOff>651555</xdr:colOff>
      <xdr:row>42</xdr:row>
      <xdr:rowOff>725847</xdr:rowOff>
    </xdr:to>
    <xdr:pic>
      <xdr:nvPicPr>
        <xdr:cNvPr id="92" name="Kép 91">
          <a:extLst>
            <a:ext uri="{FF2B5EF4-FFF2-40B4-BE49-F238E27FC236}">
              <a16:creationId xmlns:a16="http://schemas.microsoft.com/office/drawing/2014/main" id="{43FB65B7-9892-497F-A20D-BA0899CF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14800" y="32794575"/>
          <a:ext cx="518205" cy="4877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69</xdr:row>
      <xdr:rowOff>209550</xdr:rowOff>
    </xdr:from>
    <xdr:to>
      <xdr:col>1</xdr:col>
      <xdr:colOff>780729</xdr:colOff>
      <xdr:row>69</xdr:row>
      <xdr:rowOff>685079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331A1364-0F5C-4866-8A8A-BDBB45A1F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067175" y="63931800"/>
          <a:ext cx="695004" cy="47552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75</xdr:row>
      <xdr:rowOff>342900</xdr:rowOff>
    </xdr:from>
    <xdr:to>
      <xdr:col>1</xdr:col>
      <xdr:colOff>577249</xdr:colOff>
      <xdr:row>75</xdr:row>
      <xdr:rowOff>537989</xdr:rowOff>
    </xdr:to>
    <xdr:pic>
      <xdr:nvPicPr>
        <xdr:cNvPr id="95" name="Kép 94">
          <a:extLst>
            <a:ext uri="{FF2B5EF4-FFF2-40B4-BE49-F238E27FC236}">
              <a16:creationId xmlns:a16="http://schemas.microsoft.com/office/drawing/2014/main" id="{765C77C6-1E35-45F8-BBD2-AE3B277B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162425" y="69399150"/>
          <a:ext cx="396274" cy="195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89" name="CustomShape 1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90" name="CustomShap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91" name="CustomShape 1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107640</xdr:rowOff>
    </xdr:to>
    <xdr:sp macro="" textlink="">
      <xdr:nvSpPr>
        <xdr:cNvPr id="92" name="CustomShap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/>
      </xdr:nvSpPr>
      <xdr:spPr>
        <a:xfrm>
          <a:off x="0" y="28279440"/>
          <a:ext cx="304560" cy="29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93" name="CustomShape 1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94" name="CustomShap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95" name="CustomShape 1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304560</xdr:colOff>
      <xdr:row>35</xdr:row>
      <xdr:rowOff>110880</xdr:rowOff>
    </xdr:to>
    <xdr:sp macro="" textlink="">
      <xdr:nvSpPr>
        <xdr:cNvPr id="96" name="CustomShap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>
          <a:off x="0" y="2827944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85680</xdr:colOff>
      <xdr:row>4</xdr:row>
      <xdr:rowOff>285840</xdr:rowOff>
    </xdr:from>
    <xdr:to>
      <xdr:col>1</xdr:col>
      <xdr:colOff>653400</xdr:colOff>
      <xdr:row>4</xdr:row>
      <xdr:rowOff>756000</xdr:rowOff>
    </xdr:to>
    <xdr:pic>
      <xdr:nvPicPr>
        <xdr:cNvPr id="97" name="图片 4781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32560" y="1266840"/>
          <a:ext cx="567720" cy="470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104760</xdr:colOff>
      <xdr:row>5</xdr:row>
      <xdr:rowOff>314280</xdr:rowOff>
    </xdr:from>
    <xdr:to>
      <xdr:col>1</xdr:col>
      <xdr:colOff>775080</xdr:colOff>
      <xdr:row>5</xdr:row>
      <xdr:rowOff>725040</xdr:rowOff>
    </xdr:to>
    <xdr:pic>
      <xdr:nvPicPr>
        <xdr:cNvPr id="98" name="图片 965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751640" y="2323800"/>
          <a:ext cx="670320" cy="410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38160</xdr:colOff>
      <xdr:row>6</xdr:row>
      <xdr:rowOff>314280</xdr:rowOff>
    </xdr:from>
    <xdr:to>
      <xdr:col>1</xdr:col>
      <xdr:colOff>780840</xdr:colOff>
      <xdr:row>6</xdr:row>
      <xdr:rowOff>657000</xdr:rowOff>
    </xdr:to>
    <xdr:pic>
      <xdr:nvPicPr>
        <xdr:cNvPr id="99" name="图片 4735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685040" y="3352680"/>
          <a:ext cx="742680" cy="342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123840</xdr:colOff>
      <xdr:row>7</xdr:row>
      <xdr:rowOff>266760</xdr:rowOff>
    </xdr:from>
    <xdr:to>
      <xdr:col>1</xdr:col>
      <xdr:colOff>605160</xdr:colOff>
      <xdr:row>7</xdr:row>
      <xdr:rowOff>719280</xdr:rowOff>
    </xdr:to>
    <xdr:pic>
      <xdr:nvPicPr>
        <xdr:cNvPr id="100" name="图片 982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770720" y="4333680"/>
          <a:ext cx="481320" cy="452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28440</xdr:colOff>
      <xdr:row>8</xdr:row>
      <xdr:rowOff>304920</xdr:rowOff>
    </xdr:from>
    <xdr:to>
      <xdr:col>1</xdr:col>
      <xdr:colOff>799560</xdr:colOff>
      <xdr:row>8</xdr:row>
      <xdr:rowOff>723600</xdr:rowOff>
    </xdr:to>
    <xdr:pic>
      <xdr:nvPicPr>
        <xdr:cNvPr id="101" name="图片 4746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675320" y="5400720"/>
          <a:ext cx="771120" cy="41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152280</xdr:colOff>
      <xdr:row>10</xdr:row>
      <xdr:rowOff>285840</xdr:rowOff>
    </xdr:from>
    <xdr:to>
      <xdr:col>1</xdr:col>
      <xdr:colOff>644040</xdr:colOff>
      <xdr:row>10</xdr:row>
      <xdr:rowOff>719280</xdr:rowOff>
    </xdr:to>
    <xdr:pic>
      <xdr:nvPicPr>
        <xdr:cNvPr id="102" name="图片 2652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799160" y="6753240"/>
          <a:ext cx="491760" cy="433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38160</xdr:colOff>
      <xdr:row>12</xdr:row>
      <xdr:rowOff>333360</xdr:rowOff>
    </xdr:from>
    <xdr:to>
      <xdr:col>1</xdr:col>
      <xdr:colOff>753840</xdr:colOff>
      <xdr:row>12</xdr:row>
      <xdr:rowOff>646920</xdr:rowOff>
    </xdr:to>
    <xdr:pic>
      <xdr:nvPicPr>
        <xdr:cNvPr id="104" name="图片 3372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685040" y="8858160"/>
          <a:ext cx="715680" cy="31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47520</xdr:colOff>
      <xdr:row>13</xdr:row>
      <xdr:rowOff>324000</xdr:rowOff>
    </xdr:from>
    <xdr:to>
      <xdr:col>1</xdr:col>
      <xdr:colOff>686160</xdr:colOff>
      <xdr:row>13</xdr:row>
      <xdr:rowOff>606960</xdr:rowOff>
    </xdr:to>
    <xdr:pic>
      <xdr:nvPicPr>
        <xdr:cNvPr id="105" name="图片 2089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694400" y="9877320"/>
          <a:ext cx="638640" cy="282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104760</xdr:colOff>
      <xdr:row>14</xdr:row>
      <xdr:rowOff>285840</xdr:rowOff>
    </xdr:from>
    <xdr:to>
      <xdr:col>1</xdr:col>
      <xdr:colOff>634320</xdr:colOff>
      <xdr:row>14</xdr:row>
      <xdr:rowOff>700920</xdr:rowOff>
    </xdr:to>
    <xdr:pic>
      <xdr:nvPicPr>
        <xdr:cNvPr id="106" name="图片 3418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751640" y="10868040"/>
          <a:ext cx="529560" cy="415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66600</xdr:colOff>
      <xdr:row>15</xdr:row>
      <xdr:rowOff>237960</xdr:rowOff>
    </xdr:from>
    <xdr:to>
      <xdr:col>1</xdr:col>
      <xdr:colOff>713880</xdr:colOff>
      <xdr:row>15</xdr:row>
      <xdr:rowOff>637560</xdr:rowOff>
    </xdr:to>
    <xdr:pic>
      <xdr:nvPicPr>
        <xdr:cNvPr id="107" name="图片 34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713480" y="11848680"/>
          <a:ext cx="647280" cy="3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104760</xdr:colOff>
      <xdr:row>17</xdr:row>
      <xdr:rowOff>361800</xdr:rowOff>
    </xdr:from>
    <xdr:to>
      <xdr:col>1</xdr:col>
      <xdr:colOff>700560</xdr:colOff>
      <xdr:row>17</xdr:row>
      <xdr:rowOff>631440</xdr:rowOff>
    </xdr:to>
    <xdr:pic>
      <xdr:nvPicPr>
        <xdr:cNvPr id="108" name="图片 2293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751640" y="13344120"/>
          <a:ext cx="595800" cy="26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152280</xdr:colOff>
      <xdr:row>18</xdr:row>
      <xdr:rowOff>304920</xdr:rowOff>
    </xdr:from>
    <xdr:to>
      <xdr:col>1</xdr:col>
      <xdr:colOff>620640</xdr:colOff>
      <xdr:row>18</xdr:row>
      <xdr:rowOff>741600</xdr:rowOff>
    </xdr:to>
    <xdr:pic>
      <xdr:nvPicPr>
        <xdr:cNvPr id="109" name="图片 2295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799160" y="14316120"/>
          <a:ext cx="468360" cy="43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19</xdr:row>
      <xdr:rowOff>352440</xdr:rowOff>
    </xdr:from>
    <xdr:to>
      <xdr:col>1</xdr:col>
      <xdr:colOff>767160</xdr:colOff>
      <xdr:row>19</xdr:row>
      <xdr:rowOff>693720</xdr:rowOff>
    </xdr:to>
    <xdr:pic>
      <xdr:nvPicPr>
        <xdr:cNvPr id="110" name="图片 2297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675320" y="15392160"/>
          <a:ext cx="738720" cy="341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76320</xdr:colOff>
      <xdr:row>21</xdr:row>
      <xdr:rowOff>361800</xdr:rowOff>
    </xdr:from>
    <xdr:to>
      <xdr:col>1</xdr:col>
      <xdr:colOff>795960</xdr:colOff>
      <xdr:row>21</xdr:row>
      <xdr:rowOff>750960</xdr:rowOff>
    </xdr:to>
    <xdr:pic>
      <xdr:nvPicPr>
        <xdr:cNvPr id="111" name="图片 1644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723200" y="16620840"/>
          <a:ext cx="719640" cy="389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95400</xdr:colOff>
      <xdr:row>22</xdr:row>
      <xdr:rowOff>314280</xdr:rowOff>
    </xdr:from>
    <xdr:to>
      <xdr:col>1</xdr:col>
      <xdr:colOff>761760</xdr:colOff>
      <xdr:row>22</xdr:row>
      <xdr:rowOff>711000</xdr:rowOff>
    </xdr:to>
    <xdr:pic>
      <xdr:nvPicPr>
        <xdr:cNvPr id="112" name="图片 1644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742280" y="17601840"/>
          <a:ext cx="666360" cy="396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57240</xdr:colOff>
      <xdr:row>23</xdr:row>
      <xdr:rowOff>333360</xdr:rowOff>
    </xdr:from>
    <xdr:to>
      <xdr:col>1</xdr:col>
      <xdr:colOff>738720</xdr:colOff>
      <xdr:row>23</xdr:row>
      <xdr:rowOff>730080</xdr:rowOff>
    </xdr:to>
    <xdr:pic>
      <xdr:nvPicPr>
        <xdr:cNvPr id="113" name="图片 1644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704120" y="18649800"/>
          <a:ext cx="681480" cy="396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24</xdr:row>
      <xdr:rowOff>304920</xdr:rowOff>
    </xdr:from>
    <xdr:to>
      <xdr:col>1</xdr:col>
      <xdr:colOff>790200</xdr:colOff>
      <xdr:row>24</xdr:row>
      <xdr:rowOff>580680</xdr:rowOff>
    </xdr:to>
    <xdr:pic>
      <xdr:nvPicPr>
        <xdr:cNvPr id="114" name="Kép 18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656240" y="19649880"/>
          <a:ext cx="780840" cy="275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25</xdr:row>
      <xdr:rowOff>371520</xdr:rowOff>
    </xdr:from>
    <xdr:to>
      <xdr:col>1</xdr:col>
      <xdr:colOff>752040</xdr:colOff>
      <xdr:row>25</xdr:row>
      <xdr:rowOff>609120</xdr:rowOff>
    </xdr:to>
    <xdr:pic>
      <xdr:nvPicPr>
        <xdr:cNvPr id="115" name="Kép 21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656240" y="20745360"/>
          <a:ext cx="742680" cy="237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26</xdr:row>
      <xdr:rowOff>419040</xdr:rowOff>
    </xdr:from>
    <xdr:to>
      <xdr:col>1</xdr:col>
      <xdr:colOff>799560</xdr:colOff>
      <xdr:row>26</xdr:row>
      <xdr:rowOff>599760</xdr:rowOff>
    </xdr:to>
    <xdr:pic>
      <xdr:nvPicPr>
        <xdr:cNvPr id="116" name="Kép 26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4656240" y="21821400"/>
          <a:ext cx="790200" cy="180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29</xdr:row>
      <xdr:rowOff>438120</xdr:rowOff>
    </xdr:from>
    <xdr:to>
      <xdr:col>1</xdr:col>
      <xdr:colOff>828345</xdr:colOff>
      <xdr:row>29</xdr:row>
      <xdr:rowOff>570960</xdr:rowOff>
    </xdr:to>
    <xdr:pic>
      <xdr:nvPicPr>
        <xdr:cNvPr id="117" name="图片 2511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665960" y="23383800"/>
          <a:ext cx="856080" cy="132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85680</xdr:colOff>
      <xdr:row>31</xdr:row>
      <xdr:rowOff>333360</xdr:rowOff>
    </xdr:from>
    <xdr:to>
      <xdr:col>1</xdr:col>
      <xdr:colOff>723600</xdr:colOff>
      <xdr:row>31</xdr:row>
      <xdr:rowOff>704520</xdr:rowOff>
    </xdr:to>
    <xdr:pic>
      <xdr:nvPicPr>
        <xdr:cNvPr id="119" name="图片 77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732560" y="25526880"/>
          <a:ext cx="637920" cy="371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38160</xdr:colOff>
      <xdr:row>33</xdr:row>
      <xdr:rowOff>190440</xdr:rowOff>
    </xdr:from>
    <xdr:to>
      <xdr:col>1</xdr:col>
      <xdr:colOff>761760</xdr:colOff>
      <xdr:row>33</xdr:row>
      <xdr:rowOff>742680</xdr:rowOff>
    </xdr:to>
    <xdr:pic>
      <xdr:nvPicPr>
        <xdr:cNvPr id="120" name="图片 77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685040" y="27441360"/>
          <a:ext cx="723600" cy="552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57240</xdr:colOff>
      <xdr:row>32</xdr:row>
      <xdr:rowOff>257040</xdr:rowOff>
    </xdr:from>
    <xdr:to>
      <xdr:col>1</xdr:col>
      <xdr:colOff>695160</xdr:colOff>
      <xdr:row>32</xdr:row>
      <xdr:rowOff>628200</xdr:rowOff>
    </xdr:to>
    <xdr:pic>
      <xdr:nvPicPr>
        <xdr:cNvPr id="121" name="图片 77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704120" y="26479080"/>
          <a:ext cx="637920" cy="37116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19080</xdr:colOff>
      <xdr:row>28</xdr:row>
      <xdr:rowOff>438120</xdr:rowOff>
    </xdr:from>
    <xdr:ext cx="809265" cy="132840"/>
    <xdr:pic>
      <xdr:nvPicPr>
        <xdr:cNvPr id="35" name="图片 2511">
          <a:extLst>
            <a:ext uri="{FF2B5EF4-FFF2-40B4-BE49-F238E27FC236}">
              <a16:creationId xmlns:a16="http://schemas.microsoft.com/office/drawing/2014/main" id="{BF82EBF1-FE09-469D-B409-53D628DA00E2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410105" y="24412545"/>
          <a:ext cx="809265" cy="13284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171450</xdr:colOff>
      <xdr:row>11</xdr:row>
      <xdr:rowOff>228600</xdr:rowOff>
    </xdr:from>
    <xdr:to>
      <xdr:col>1</xdr:col>
      <xdr:colOff>1110315</xdr:colOff>
      <xdr:row>11</xdr:row>
      <xdr:rowOff>807770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8D77DFA-8001-4914-97BF-D7D135BE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62475" y="7724775"/>
          <a:ext cx="938865" cy="579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2" name="CustomShape 1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3" name="CustomShape 1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4" name="CustomShape 1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298080</xdr:rowOff>
    </xdr:to>
    <xdr:sp macro="" textlink="">
      <xdr:nvSpPr>
        <xdr:cNvPr id="125" name="CustomShape 1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SpPr/>
      </xdr:nvSpPr>
      <xdr:spPr>
        <a:xfrm>
          <a:off x="0" y="31880160"/>
          <a:ext cx="304560" cy="29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6" name="CustomShape 1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7" name="CustomShape 1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8" name="CustomShape 1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304560</xdr:colOff>
      <xdr:row>39</xdr:row>
      <xdr:rowOff>301320</xdr:rowOff>
    </xdr:to>
    <xdr:sp macro="" textlink="">
      <xdr:nvSpPr>
        <xdr:cNvPr id="129" name="CustomShape 1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SpPr/>
      </xdr:nvSpPr>
      <xdr:spPr>
        <a:xfrm>
          <a:off x="0" y="3188016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19080</xdr:colOff>
      <xdr:row>4</xdr:row>
      <xdr:rowOff>276120</xdr:rowOff>
    </xdr:from>
    <xdr:to>
      <xdr:col>1</xdr:col>
      <xdr:colOff>766800</xdr:colOff>
      <xdr:row>4</xdr:row>
      <xdr:rowOff>695160</xdr:rowOff>
    </xdr:to>
    <xdr:pic>
      <xdr:nvPicPr>
        <xdr:cNvPr id="130" name="图片 2967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665960" y="1257120"/>
          <a:ext cx="747720" cy="41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85680</xdr:colOff>
      <xdr:row>5</xdr:row>
      <xdr:rowOff>276120</xdr:rowOff>
    </xdr:from>
    <xdr:to>
      <xdr:col>1</xdr:col>
      <xdr:colOff>646920</xdr:colOff>
      <xdr:row>5</xdr:row>
      <xdr:rowOff>731520</xdr:rowOff>
    </xdr:to>
    <xdr:pic>
      <xdr:nvPicPr>
        <xdr:cNvPr id="131" name="图片 3033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732560" y="2285640"/>
          <a:ext cx="561240" cy="455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38160</xdr:colOff>
      <xdr:row>6</xdr:row>
      <xdr:rowOff>304920</xdr:rowOff>
    </xdr:from>
    <xdr:to>
      <xdr:col>1</xdr:col>
      <xdr:colOff>785880</xdr:colOff>
      <xdr:row>6</xdr:row>
      <xdr:rowOff>723240</xdr:rowOff>
    </xdr:to>
    <xdr:pic>
      <xdr:nvPicPr>
        <xdr:cNvPr id="132" name="图片 2967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685040" y="3343320"/>
          <a:ext cx="747720" cy="418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133200</xdr:colOff>
      <xdr:row>7</xdr:row>
      <xdr:rowOff>257040</xdr:rowOff>
    </xdr:from>
    <xdr:to>
      <xdr:col>1</xdr:col>
      <xdr:colOff>684720</xdr:colOff>
      <xdr:row>7</xdr:row>
      <xdr:rowOff>654120</xdr:rowOff>
    </xdr:to>
    <xdr:pic>
      <xdr:nvPicPr>
        <xdr:cNvPr id="133" name="图片 2804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780080" y="4323960"/>
          <a:ext cx="551520" cy="397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123840</xdr:colOff>
      <xdr:row>8</xdr:row>
      <xdr:rowOff>209520</xdr:rowOff>
    </xdr:from>
    <xdr:to>
      <xdr:col>1</xdr:col>
      <xdr:colOff>685080</xdr:colOff>
      <xdr:row>8</xdr:row>
      <xdr:rowOff>751680</xdr:rowOff>
    </xdr:to>
    <xdr:pic>
      <xdr:nvPicPr>
        <xdr:cNvPr id="134" name="图片 3033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770720" y="5305320"/>
          <a:ext cx="561240" cy="54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171360</xdr:colOff>
      <xdr:row>9</xdr:row>
      <xdr:rowOff>276120</xdr:rowOff>
    </xdr:from>
    <xdr:to>
      <xdr:col>1</xdr:col>
      <xdr:colOff>618120</xdr:colOff>
      <xdr:row>9</xdr:row>
      <xdr:rowOff>675360</xdr:rowOff>
    </xdr:to>
    <xdr:pic>
      <xdr:nvPicPr>
        <xdr:cNvPr id="135" name="图片 1876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818240" y="6400440"/>
          <a:ext cx="446760" cy="399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133200</xdr:colOff>
      <xdr:row>10</xdr:row>
      <xdr:rowOff>237960</xdr:rowOff>
    </xdr:from>
    <xdr:to>
      <xdr:col>1</xdr:col>
      <xdr:colOff>668160</xdr:colOff>
      <xdr:row>10</xdr:row>
      <xdr:rowOff>707760</xdr:rowOff>
    </xdr:to>
    <xdr:pic>
      <xdr:nvPicPr>
        <xdr:cNvPr id="136" name="图片 285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780080" y="7391160"/>
          <a:ext cx="534960" cy="469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85680</xdr:colOff>
      <xdr:row>11</xdr:row>
      <xdr:rowOff>200160</xdr:rowOff>
    </xdr:from>
    <xdr:to>
      <xdr:col>1</xdr:col>
      <xdr:colOff>694080</xdr:colOff>
      <xdr:row>11</xdr:row>
      <xdr:rowOff>637920</xdr:rowOff>
    </xdr:to>
    <xdr:pic>
      <xdr:nvPicPr>
        <xdr:cNvPr id="137" name="图片 2851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732560" y="8381880"/>
          <a:ext cx="608400" cy="43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13</xdr:row>
      <xdr:rowOff>514440</xdr:rowOff>
    </xdr:from>
    <xdr:to>
      <xdr:col>1</xdr:col>
      <xdr:colOff>752040</xdr:colOff>
      <xdr:row>13</xdr:row>
      <xdr:rowOff>1037880</xdr:rowOff>
    </xdr:to>
    <xdr:pic>
      <xdr:nvPicPr>
        <xdr:cNvPr id="138" name="Kép 26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665960" y="10067760"/>
          <a:ext cx="73296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14</xdr:row>
      <xdr:rowOff>523800</xdr:rowOff>
    </xdr:from>
    <xdr:to>
      <xdr:col>1</xdr:col>
      <xdr:colOff>761760</xdr:colOff>
      <xdr:row>14</xdr:row>
      <xdr:rowOff>1047240</xdr:rowOff>
    </xdr:to>
    <xdr:pic>
      <xdr:nvPicPr>
        <xdr:cNvPr id="139" name="图片 209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704120" y="11296440"/>
          <a:ext cx="70452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15</xdr:row>
      <xdr:rowOff>495360</xdr:rowOff>
    </xdr:from>
    <xdr:to>
      <xdr:col>1</xdr:col>
      <xdr:colOff>685440</xdr:colOff>
      <xdr:row>15</xdr:row>
      <xdr:rowOff>1056960</xdr:rowOff>
    </xdr:to>
    <xdr:pic>
      <xdr:nvPicPr>
        <xdr:cNvPr id="140" name="图片 60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713480" y="12639600"/>
          <a:ext cx="618840" cy="56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16</xdr:row>
      <xdr:rowOff>419040</xdr:rowOff>
    </xdr:from>
    <xdr:to>
      <xdr:col>1</xdr:col>
      <xdr:colOff>695160</xdr:colOff>
      <xdr:row>16</xdr:row>
      <xdr:rowOff>1009080</xdr:rowOff>
    </xdr:to>
    <xdr:pic>
      <xdr:nvPicPr>
        <xdr:cNvPr id="141" name="图片 23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742280" y="13782600"/>
          <a:ext cx="59976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17</xdr:row>
      <xdr:rowOff>200160</xdr:rowOff>
    </xdr:from>
    <xdr:to>
      <xdr:col>1</xdr:col>
      <xdr:colOff>704520</xdr:colOff>
      <xdr:row>17</xdr:row>
      <xdr:rowOff>780840</xdr:rowOff>
    </xdr:to>
    <xdr:pic>
      <xdr:nvPicPr>
        <xdr:cNvPr id="142" name="图片 2139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704120" y="14630400"/>
          <a:ext cx="647280" cy="58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18</xdr:row>
      <xdr:rowOff>209520</xdr:rowOff>
    </xdr:from>
    <xdr:to>
      <xdr:col>1</xdr:col>
      <xdr:colOff>780480</xdr:colOff>
      <xdr:row>18</xdr:row>
      <xdr:rowOff>771120</xdr:rowOff>
    </xdr:to>
    <xdr:pic>
      <xdr:nvPicPr>
        <xdr:cNvPr id="143" name="图片 213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713480" y="15668280"/>
          <a:ext cx="713880" cy="56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95340</xdr:colOff>
      <xdr:row>20</xdr:row>
      <xdr:rowOff>218925</xdr:rowOff>
    </xdr:from>
    <xdr:to>
      <xdr:col>1</xdr:col>
      <xdr:colOff>742950</xdr:colOff>
      <xdr:row>20</xdr:row>
      <xdr:rowOff>790575</xdr:rowOff>
    </xdr:to>
    <xdr:pic>
      <xdr:nvPicPr>
        <xdr:cNvPr id="145" name="图片 262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486365" y="16897200"/>
          <a:ext cx="647610" cy="571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104760</xdr:colOff>
      <xdr:row>26</xdr:row>
      <xdr:rowOff>200160</xdr:rowOff>
    </xdr:from>
    <xdr:to>
      <xdr:col>1</xdr:col>
      <xdr:colOff>732960</xdr:colOff>
      <xdr:row>26</xdr:row>
      <xdr:rowOff>809280</xdr:rowOff>
    </xdr:to>
    <xdr:pic>
      <xdr:nvPicPr>
        <xdr:cNvPr id="146" name="图片 2919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751640" y="19126080"/>
          <a:ext cx="628200" cy="60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27</xdr:row>
      <xdr:rowOff>200160</xdr:rowOff>
    </xdr:from>
    <xdr:to>
      <xdr:col>1</xdr:col>
      <xdr:colOff>780840</xdr:colOff>
      <xdr:row>27</xdr:row>
      <xdr:rowOff>838080</xdr:rowOff>
    </xdr:to>
    <xdr:pic>
      <xdr:nvPicPr>
        <xdr:cNvPr id="147" name="图片 2919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704120" y="20154960"/>
          <a:ext cx="72360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104760</xdr:colOff>
      <xdr:row>28</xdr:row>
      <xdr:rowOff>237960</xdr:rowOff>
    </xdr:from>
    <xdr:to>
      <xdr:col>1</xdr:col>
      <xdr:colOff>742680</xdr:colOff>
      <xdr:row>28</xdr:row>
      <xdr:rowOff>780480</xdr:rowOff>
    </xdr:to>
    <xdr:pic>
      <xdr:nvPicPr>
        <xdr:cNvPr id="148" name="图片 2921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751640" y="21221280"/>
          <a:ext cx="63792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47520</xdr:colOff>
      <xdr:row>29</xdr:row>
      <xdr:rowOff>162000</xdr:rowOff>
    </xdr:from>
    <xdr:to>
      <xdr:col>1</xdr:col>
      <xdr:colOff>742320</xdr:colOff>
      <xdr:row>29</xdr:row>
      <xdr:rowOff>809280</xdr:rowOff>
    </xdr:to>
    <xdr:pic>
      <xdr:nvPicPr>
        <xdr:cNvPr id="149" name="图片 2921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694400" y="22174200"/>
          <a:ext cx="69480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31</xdr:row>
      <xdr:rowOff>171360</xdr:rowOff>
    </xdr:from>
    <xdr:to>
      <xdr:col>1</xdr:col>
      <xdr:colOff>637920</xdr:colOff>
      <xdr:row>31</xdr:row>
      <xdr:rowOff>713880</xdr:rowOff>
    </xdr:to>
    <xdr:pic>
      <xdr:nvPicPr>
        <xdr:cNvPr id="151" name="图片 2593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4742280" y="24583680"/>
          <a:ext cx="54252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32</xdr:row>
      <xdr:rowOff>266760</xdr:rowOff>
    </xdr:from>
    <xdr:to>
      <xdr:col>1</xdr:col>
      <xdr:colOff>771120</xdr:colOff>
      <xdr:row>32</xdr:row>
      <xdr:rowOff>704520</xdr:rowOff>
    </xdr:to>
    <xdr:pic>
      <xdr:nvPicPr>
        <xdr:cNvPr id="152" name="图片 2613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704120" y="25707960"/>
          <a:ext cx="713880" cy="43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33</xdr:row>
      <xdr:rowOff>352440</xdr:rowOff>
    </xdr:from>
    <xdr:to>
      <xdr:col>1</xdr:col>
      <xdr:colOff>761760</xdr:colOff>
      <xdr:row>33</xdr:row>
      <xdr:rowOff>809280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704120" y="26822160"/>
          <a:ext cx="704520" cy="456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28440</xdr:colOff>
      <xdr:row>34</xdr:row>
      <xdr:rowOff>295200</xdr:rowOff>
    </xdr:from>
    <xdr:to>
      <xdr:col>1</xdr:col>
      <xdr:colOff>694800</xdr:colOff>
      <xdr:row>34</xdr:row>
      <xdr:rowOff>1018800</xdr:rowOff>
    </xdr:to>
    <xdr:pic>
      <xdr:nvPicPr>
        <xdr:cNvPr id="154" name="图片 7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4675320" y="27831960"/>
          <a:ext cx="666360" cy="7236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9360</xdr:colOff>
      <xdr:row>36</xdr:row>
      <xdr:rowOff>447840</xdr:rowOff>
    </xdr:from>
    <xdr:to>
      <xdr:col>1</xdr:col>
      <xdr:colOff>856080</xdr:colOff>
      <xdr:row>36</xdr:row>
      <xdr:rowOff>609480</xdr:rowOff>
    </xdr:to>
    <xdr:pic>
      <xdr:nvPicPr>
        <xdr:cNvPr id="155" name="图片 1835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4656240" y="29241720"/>
          <a:ext cx="846720" cy="161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37</xdr:row>
      <xdr:rowOff>390600</xdr:rowOff>
    </xdr:from>
    <xdr:to>
      <xdr:col>1</xdr:col>
      <xdr:colOff>780480</xdr:colOff>
      <xdr:row>37</xdr:row>
      <xdr:rowOff>542520</xdr:rowOff>
    </xdr:to>
    <xdr:pic>
      <xdr:nvPicPr>
        <xdr:cNvPr id="156" name="图片 183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4656240" y="30213360"/>
          <a:ext cx="771120" cy="151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28440</xdr:colOff>
      <xdr:row>38</xdr:row>
      <xdr:rowOff>324000</xdr:rowOff>
    </xdr:from>
    <xdr:to>
      <xdr:col>1</xdr:col>
      <xdr:colOff>761400</xdr:colOff>
      <xdr:row>38</xdr:row>
      <xdr:rowOff>637920</xdr:rowOff>
    </xdr:to>
    <xdr:pic>
      <xdr:nvPicPr>
        <xdr:cNvPr id="157" name="图片 1763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675320" y="31175280"/>
          <a:ext cx="732960" cy="313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39</xdr:row>
      <xdr:rowOff>304920</xdr:rowOff>
    </xdr:from>
    <xdr:to>
      <xdr:col>1</xdr:col>
      <xdr:colOff>771120</xdr:colOff>
      <xdr:row>39</xdr:row>
      <xdr:rowOff>723600</xdr:rowOff>
    </xdr:to>
    <xdr:pic>
      <xdr:nvPicPr>
        <xdr:cNvPr id="158" name="图片 1763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665960" y="32185080"/>
          <a:ext cx="752040" cy="418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40</xdr:row>
      <xdr:rowOff>295200</xdr:rowOff>
    </xdr:from>
    <xdr:to>
      <xdr:col>1</xdr:col>
      <xdr:colOff>780480</xdr:colOff>
      <xdr:row>40</xdr:row>
      <xdr:rowOff>723600</xdr:rowOff>
    </xdr:to>
    <xdr:pic>
      <xdr:nvPicPr>
        <xdr:cNvPr id="159" name="图片 1763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656240" y="33203880"/>
          <a:ext cx="771120" cy="428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19080</xdr:colOff>
      <xdr:row>41</xdr:row>
      <xdr:rowOff>228600</xdr:rowOff>
    </xdr:from>
    <xdr:to>
      <xdr:col>1</xdr:col>
      <xdr:colOff>752040</xdr:colOff>
      <xdr:row>41</xdr:row>
      <xdr:rowOff>694800</xdr:rowOff>
    </xdr:to>
    <xdr:pic>
      <xdr:nvPicPr>
        <xdr:cNvPr id="160" name="图片 1763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665960" y="34166160"/>
          <a:ext cx="732960" cy="46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43</xdr:row>
      <xdr:rowOff>333360</xdr:rowOff>
    </xdr:from>
    <xdr:to>
      <xdr:col>1</xdr:col>
      <xdr:colOff>771120</xdr:colOff>
      <xdr:row>43</xdr:row>
      <xdr:rowOff>742680</xdr:rowOff>
    </xdr:to>
    <xdr:pic>
      <xdr:nvPicPr>
        <xdr:cNvPr id="161" name="图片 2319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665960" y="35489880"/>
          <a:ext cx="752040" cy="40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44</xdr:row>
      <xdr:rowOff>247680</xdr:rowOff>
    </xdr:from>
    <xdr:to>
      <xdr:col>1</xdr:col>
      <xdr:colOff>790200</xdr:colOff>
      <xdr:row>44</xdr:row>
      <xdr:rowOff>713880</xdr:rowOff>
    </xdr:to>
    <xdr:pic>
      <xdr:nvPicPr>
        <xdr:cNvPr id="162" name="图片 2319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646880" y="36433080"/>
          <a:ext cx="790200" cy="46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45</xdr:row>
      <xdr:rowOff>314280</xdr:rowOff>
    </xdr:from>
    <xdr:to>
      <xdr:col>1</xdr:col>
      <xdr:colOff>771120</xdr:colOff>
      <xdr:row>45</xdr:row>
      <xdr:rowOff>818640</xdr:rowOff>
    </xdr:to>
    <xdr:pic>
      <xdr:nvPicPr>
        <xdr:cNvPr id="163" name="图片 2319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665960" y="37528200"/>
          <a:ext cx="75204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46</xdr:row>
      <xdr:rowOff>209520</xdr:rowOff>
    </xdr:from>
    <xdr:to>
      <xdr:col>1</xdr:col>
      <xdr:colOff>808455</xdr:colOff>
      <xdr:row>46</xdr:row>
      <xdr:rowOff>742680</xdr:rowOff>
    </xdr:to>
    <xdr:pic>
      <xdr:nvPicPr>
        <xdr:cNvPr id="164" name="图片 2319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656240" y="38452320"/>
          <a:ext cx="846720" cy="53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47520</xdr:colOff>
      <xdr:row>48</xdr:row>
      <xdr:rowOff>390600</xdr:rowOff>
    </xdr:from>
    <xdr:to>
      <xdr:col>1</xdr:col>
      <xdr:colOff>790200</xdr:colOff>
      <xdr:row>48</xdr:row>
      <xdr:rowOff>618840</xdr:rowOff>
    </xdr:to>
    <xdr:pic>
      <xdr:nvPicPr>
        <xdr:cNvPr id="165" name="图片 2909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4694400" y="40005000"/>
          <a:ext cx="742680" cy="22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38160</xdr:colOff>
      <xdr:row>49</xdr:row>
      <xdr:rowOff>380880</xdr:rowOff>
    </xdr:from>
    <xdr:to>
      <xdr:col>1</xdr:col>
      <xdr:colOff>790200</xdr:colOff>
      <xdr:row>49</xdr:row>
      <xdr:rowOff>609120</xdr:rowOff>
    </xdr:to>
    <xdr:pic>
      <xdr:nvPicPr>
        <xdr:cNvPr id="166" name="图片 2909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4685040" y="41023800"/>
          <a:ext cx="752040" cy="22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50</xdr:row>
      <xdr:rowOff>399960</xdr:rowOff>
    </xdr:from>
    <xdr:to>
      <xdr:col>1</xdr:col>
      <xdr:colOff>799920</xdr:colOff>
      <xdr:row>50</xdr:row>
      <xdr:rowOff>647280</xdr:rowOff>
    </xdr:to>
    <xdr:pic>
      <xdr:nvPicPr>
        <xdr:cNvPr id="167" name="图片 2909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4665960" y="42071760"/>
          <a:ext cx="780840" cy="24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38160</xdr:colOff>
      <xdr:row>51</xdr:row>
      <xdr:rowOff>371520</xdr:rowOff>
    </xdr:from>
    <xdr:to>
      <xdr:col>1</xdr:col>
      <xdr:colOff>790200</xdr:colOff>
      <xdr:row>51</xdr:row>
      <xdr:rowOff>590400</xdr:rowOff>
    </xdr:to>
    <xdr:pic>
      <xdr:nvPicPr>
        <xdr:cNvPr id="168" name="图片 2909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4685040" y="43071840"/>
          <a:ext cx="752040" cy="21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53</xdr:row>
      <xdr:rowOff>257040</xdr:rowOff>
    </xdr:from>
    <xdr:to>
      <xdr:col>1</xdr:col>
      <xdr:colOff>761400</xdr:colOff>
      <xdr:row>53</xdr:row>
      <xdr:rowOff>723240</xdr:rowOff>
    </xdr:to>
    <xdr:pic>
      <xdr:nvPicPr>
        <xdr:cNvPr id="169" name="图片 2633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4713480" y="44186040"/>
          <a:ext cx="694800" cy="46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47520</xdr:colOff>
      <xdr:row>54</xdr:row>
      <xdr:rowOff>266760</xdr:rowOff>
    </xdr:from>
    <xdr:to>
      <xdr:col>1</xdr:col>
      <xdr:colOff>808455</xdr:colOff>
      <xdr:row>54</xdr:row>
      <xdr:rowOff>742680</xdr:rowOff>
    </xdr:to>
    <xdr:pic>
      <xdr:nvPicPr>
        <xdr:cNvPr id="170" name="图片 2634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4694400" y="45224640"/>
          <a:ext cx="808560" cy="475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57240</xdr:colOff>
      <xdr:row>56</xdr:row>
      <xdr:rowOff>266760</xdr:rowOff>
    </xdr:from>
    <xdr:to>
      <xdr:col>1</xdr:col>
      <xdr:colOff>695160</xdr:colOff>
      <xdr:row>56</xdr:row>
      <xdr:rowOff>637920</xdr:rowOff>
    </xdr:to>
    <xdr:pic>
      <xdr:nvPicPr>
        <xdr:cNvPr id="173" name="图片 77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4704120" y="48006000"/>
          <a:ext cx="637920" cy="37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57</xdr:row>
      <xdr:rowOff>228600</xdr:rowOff>
    </xdr:from>
    <xdr:to>
      <xdr:col>1</xdr:col>
      <xdr:colOff>742680</xdr:colOff>
      <xdr:row>57</xdr:row>
      <xdr:rowOff>704520</xdr:rowOff>
    </xdr:to>
    <xdr:pic>
      <xdr:nvPicPr>
        <xdr:cNvPr id="174" name="图片 2051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4742280" y="48996360"/>
          <a:ext cx="647280" cy="475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85725</xdr:colOff>
      <xdr:row>22</xdr:row>
      <xdr:rowOff>209550</xdr:rowOff>
    </xdr:from>
    <xdr:to>
      <xdr:col>1</xdr:col>
      <xdr:colOff>705263</xdr:colOff>
      <xdr:row>22</xdr:row>
      <xdr:rowOff>849401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101C5AB9-2E0E-4427-A400-A3171CCD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76750" y="18107025"/>
          <a:ext cx="619538" cy="639851"/>
        </a:xfrm>
        <a:prstGeom prst="rect">
          <a:avLst/>
        </a:prstGeom>
      </xdr:spPr>
    </xdr:pic>
    <xdr:clientData/>
  </xdr:twoCellAnchor>
  <xdr:twoCellAnchor editAs="oneCell">
    <xdr:from>
      <xdr:col>1</xdr:col>
      <xdr:colOff>130015</xdr:colOff>
      <xdr:row>23</xdr:row>
      <xdr:rowOff>123825</xdr:rowOff>
    </xdr:from>
    <xdr:to>
      <xdr:col>1</xdr:col>
      <xdr:colOff>681638</xdr:colOff>
      <xdr:row>23</xdr:row>
      <xdr:rowOff>828675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6560C600-6D14-453A-8A64-46C6F9D07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521040" y="19050000"/>
          <a:ext cx="551623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24</xdr:row>
      <xdr:rowOff>95250</xdr:rowOff>
    </xdr:from>
    <xdr:to>
      <xdr:col>1</xdr:col>
      <xdr:colOff>656398</xdr:colOff>
      <xdr:row>24</xdr:row>
      <xdr:rowOff>800100</xdr:rowOff>
    </xdr:to>
    <xdr:pic>
      <xdr:nvPicPr>
        <xdr:cNvPr id="60" name="Kép 59">
          <a:extLst>
            <a:ext uri="{FF2B5EF4-FFF2-40B4-BE49-F238E27FC236}">
              <a16:creationId xmlns:a16="http://schemas.microsoft.com/office/drawing/2014/main" id="{FA85084F-11F7-4996-BF29-0C6070FF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95800" y="20050125"/>
          <a:ext cx="551623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60</xdr:row>
      <xdr:rowOff>276225</xdr:rowOff>
    </xdr:from>
    <xdr:to>
      <xdr:col>1</xdr:col>
      <xdr:colOff>678609</xdr:colOff>
      <xdr:row>60</xdr:row>
      <xdr:rowOff>623727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29A8792D-EC07-4D91-9866-5AAF4F9A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14850" y="52130325"/>
          <a:ext cx="554784" cy="34750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59</xdr:row>
      <xdr:rowOff>371475</xdr:rowOff>
    </xdr:from>
    <xdr:to>
      <xdr:col>1</xdr:col>
      <xdr:colOff>659559</xdr:colOff>
      <xdr:row>59</xdr:row>
      <xdr:rowOff>718977</xdr:rowOff>
    </xdr:to>
    <xdr:pic>
      <xdr:nvPicPr>
        <xdr:cNvPr id="63" name="Kép 62">
          <a:extLst>
            <a:ext uri="{FF2B5EF4-FFF2-40B4-BE49-F238E27FC236}">
              <a16:creationId xmlns:a16="http://schemas.microsoft.com/office/drawing/2014/main" id="{EC97FAE2-8107-4BE3-AAC3-41DCA85A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95800" y="51196875"/>
          <a:ext cx="554784" cy="3475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61</xdr:row>
      <xdr:rowOff>257175</xdr:rowOff>
    </xdr:from>
    <xdr:to>
      <xdr:col>1</xdr:col>
      <xdr:colOff>669084</xdr:colOff>
      <xdr:row>61</xdr:row>
      <xdr:rowOff>610774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86A2F5F4-EBA2-46B5-8996-9AAA2D4D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505325" y="53139975"/>
          <a:ext cx="554784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58</xdr:row>
      <xdr:rowOff>342900</xdr:rowOff>
    </xdr:from>
    <xdr:to>
      <xdr:col>1</xdr:col>
      <xdr:colOff>630984</xdr:colOff>
      <xdr:row>58</xdr:row>
      <xdr:rowOff>696499</xdr:rowOff>
    </xdr:to>
    <xdr:pic>
      <xdr:nvPicPr>
        <xdr:cNvPr id="65" name="Kép 64">
          <a:extLst>
            <a:ext uri="{FF2B5EF4-FFF2-40B4-BE49-F238E27FC236}">
              <a16:creationId xmlns:a16="http://schemas.microsoft.com/office/drawing/2014/main" id="{A364C0ED-4233-4ED3-8EC4-B3148E78B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67225" y="50139600"/>
          <a:ext cx="554784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62</xdr:row>
      <xdr:rowOff>306917</xdr:rowOff>
    </xdr:from>
    <xdr:to>
      <xdr:col>1</xdr:col>
      <xdr:colOff>628524</xdr:colOff>
      <xdr:row>62</xdr:row>
      <xdr:rowOff>678805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15D4C885-F78A-4E6B-9A1A-44A0CA71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508499" y="54133750"/>
          <a:ext cx="512108" cy="371888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63</xdr:row>
      <xdr:rowOff>359854</xdr:rowOff>
    </xdr:from>
    <xdr:to>
      <xdr:col>1</xdr:col>
      <xdr:colOff>668867</xdr:colOff>
      <xdr:row>63</xdr:row>
      <xdr:rowOff>639508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6E5E47FD-1CD0-4508-B865-7E494DE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0" y="55213271"/>
          <a:ext cx="457200" cy="279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77" name="CustomShape 1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78" name="CustomShape 1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79" name="CustomShape 1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107640</xdr:rowOff>
    </xdr:to>
    <xdr:sp macro="" textlink="">
      <xdr:nvSpPr>
        <xdr:cNvPr id="180" name="CustomShape 1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SpPr/>
      </xdr:nvSpPr>
      <xdr:spPr>
        <a:xfrm>
          <a:off x="0" y="24183720"/>
          <a:ext cx="304560" cy="29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81" name="CustomShape 1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82" name="CustomShape 1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83" name="CustomShape 1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304560</xdr:colOff>
      <xdr:row>54</xdr:row>
      <xdr:rowOff>110880</xdr:rowOff>
    </xdr:to>
    <xdr:sp macro="" textlink="">
      <xdr:nvSpPr>
        <xdr:cNvPr id="184" name="CustomShape 1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SpPr/>
      </xdr:nvSpPr>
      <xdr:spPr>
        <a:xfrm>
          <a:off x="0" y="24183720"/>
          <a:ext cx="304560" cy="30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57240</xdr:colOff>
      <xdr:row>4</xdr:row>
      <xdr:rowOff>162000</xdr:rowOff>
    </xdr:from>
    <xdr:to>
      <xdr:col>1</xdr:col>
      <xdr:colOff>752040</xdr:colOff>
      <xdr:row>4</xdr:row>
      <xdr:rowOff>799920</xdr:rowOff>
    </xdr:to>
    <xdr:pic>
      <xdr:nvPicPr>
        <xdr:cNvPr id="186" name="Kép 2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04120" y="2171520"/>
          <a:ext cx="69480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5</xdr:row>
      <xdr:rowOff>114480</xdr:rowOff>
    </xdr:from>
    <xdr:to>
      <xdr:col>1</xdr:col>
      <xdr:colOff>742680</xdr:colOff>
      <xdr:row>5</xdr:row>
      <xdr:rowOff>838080</xdr:rowOff>
    </xdr:to>
    <xdr:pic>
      <xdr:nvPicPr>
        <xdr:cNvPr id="187" name="Kép 3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742280" y="3152880"/>
          <a:ext cx="647280" cy="72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38130</xdr:colOff>
      <xdr:row>7</xdr:row>
      <xdr:rowOff>9375</xdr:rowOff>
    </xdr:from>
    <xdr:to>
      <xdr:col>1</xdr:col>
      <xdr:colOff>714210</xdr:colOff>
      <xdr:row>7</xdr:row>
      <xdr:rowOff>675735</xdr:rowOff>
    </xdr:to>
    <xdr:pic>
      <xdr:nvPicPr>
        <xdr:cNvPr id="188" name="Kép 13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429155" y="5295750"/>
          <a:ext cx="676080" cy="66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104865</xdr:colOff>
      <xdr:row>8</xdr:row>
      <xdr:rowOff>57255</xdr:rowOff>
    </xdr:from>
    <xdr:to>
      <xdr:col>1</xdr:col>
      <xdr:colOff>752145</xdr:colOff>
      <xdr:row>8</xdr:row>
      <xdr:rowOff>657015</xdr:rowOff>
    </xdr:to>
    <xdr:pic>
      <xdr:nvPicPr>
        <xdr:cNvPr id="189" name="Kép 17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495890" y="6058005"/>
          <a:ext cx="64728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17</xdr:row>
      <xdr:rowOff>104760</xdr:rowOff>
    </xdr:from>
    <xdr:to>
      <xdr:col>1</xdr:col>
      <xdr:colOff>714240</xdr:colOff>
      <xdr:row>17</xdr:row>
      <xdr:rowOff>866520</xdr:rowOff>
    </xdr:to>
    <xdr:pic>
      <xdr:nvPicPr>
        <xdr:cNvPr id="190" name="Kép 6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704120" y="10686960"/>
          <a:ext cx="657000" cy="76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47520</xdr:colOff>
      <xdr:row>18</xdr:row>
      <xdr:rowOff>133200</xdr:rowOff>
    </xdr:from>
    <xdr:to>
      <xdr:col>1</xdr:col>
      <xdr:colOff>771120</xdr:colOff>
      <xdr:row>18</xdr:row>
      <xdr:rowOff>885240</xdr:rowOff>
    </xdr:to>
    <xdr:pic>
      <xdr:nvPicPr>
        <xdr:cNvPr id="191" name="Kép 7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694400" y="11743920"/>
          <a:ext cx="723600" cy="752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38160</xdr:colOff>
      <xdr:row>23</xdr:row>
      <xdr:rowOff>333360</xdr:rowOff>
    </xdr:from>
    <xdr:to>
      <xdr:col>1</xdr:col>
      <xdr:colOff>742680</xdr:colOff>
      <xdr:row>23</xdr:row>
      <xdr:rowOff>580680</xdr:rowOff>
    </xdr:to>
    <xdr:pic>
      <xdr:nvPicPr>
        <xdr:cNvPr id="192" name="图片 3053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685040" y="15411240"/>
          <a:ext cx="704520" cy="247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9360</xdr:colOff>
      <xdr:row>24</xdr:row>
      <xdr:rowOff>371520</xdr:rowOff>
    </xdr:from>
    <xdr:to>
      <xdr:col>1</xdr:col>
      <xdr:colOff>757080</xdr:colOff>
      <xdr:row>24</xdr:row>
      <xdr:rowOff>551880</xdr:rowOff>
    </xdr:to>
    <xdr:pic>
      <xdr:nvPicPr>
        <xdr:cNvPr id="193" name="图片 3054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656240" y="16478280"/>
          <a:ext cx="747720" cy="180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4381560</xdr:colOff>
      <xdr:row>25</xdr:row>
      <xdr:rowOff>371520</xdr:rowOff>
    </xdr:from>
    <xdr:to>
      <xdr:col>1</xdr:col>
      <xdr:colOff>856080</xdr:colOff>
      <xdr:row>25</xdr:row>
      <xdr:rowOff>570960</xdr:rowOff>
    </xdr:to>
    <xdr:pic>
      <xdr:nvPicPr>
        <xdr:cNvPr id="194" name="图片 3055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381560" y="17506800"/>
          <a:ext cx="1121400" cy="19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123840</xdr:colOff>
      <xdr:row>35</xdr:row>
      <xdr:rowOff>276120</xdr:rowOff>
    </xdr:from>
    <xdr:to>
      <xdr:col>1</xdr:col>
      <xdr:colOff>609120</xdr:colOff>
      <xdr:row>35</xdr:row>
      <xdr:rowOff>714960</xdr:rowOff>
    </xdr:to>
    <xdr:pic>
      <xdr:nvPicPr>
        <xdr:cNvPr id="195" name="图片 3198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770720" y="20345040"/>
          <a:ext cx="485280" cy="43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36</xdr:row>
      <xdr:rowOff>295200</xdr:rowOff>
    </xdr:from>
    <xdr:to>
      <xdr:col>1</xdr:col>
      <xdr:colOff>648000</xdr:colOff>
      <xdr:row>36</xdr:row>
      <xdr:rowOff>791640</xdr:rowOff>
    </xdr:to>
    <xdr:pic>
      <xdr:nvPicPr>
        <xdr:cNvPr id="196" name="图片 383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713480" y="21393000"/>
          <a:ext cx="581400" cy="49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114480</xdr:colOff>
      <xdr:row>37</xdr:row>
      <xdr:rowOff>209520</xdr:rowOff>
    </xdr:from>
    <xdr:to>
      <xdr:col>1</xdr:col>
      <xdr:colOff>695880</xdr:colOff>
      <xdr:row>37</xdr:row>
      <xdr:rowOff>705960</xdr:rowOff>
    </xdr:to>
    <xdr:pic>
      <xdr:nvPicPr>
        <xdr:cNvPr id="197" name="图片 383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761360" y="22335840"/>
          <a:ext cx="581400" cy="49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85737</xdr:colOff>
      <xdr:row>15</xdr:row>
      <xdr:rowOff>219086</xdr:rowOff>
    </xdr:from>
    <xdr:to>
      <xdr:col>1</xdr:col>
      <xdr:colOff>757821</xdr:colOff>
      <xdr:row>15</xdr:row>
      <xdr:rowOff>734059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9DF9AFF-33DE-46D9-B6CE-5E25F949D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2" y="9848861"/>
          <a:ext cx="672084" cy="51497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152419</xdr:rowOff>
    </xdr:from>
    <xdr:to>
      <xdr:col>1</xdr:col>
      <xdr:colOff>742950</xdr:colOff>
      <xdr:row>16</xdr:row>
      <xdr:rowOff>753485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7488FE45-E1C8-4DE0-82CB-85461165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810894"/>
          <a:ext cx="609600" cy="601066"/>
        </a:xfrm>
        <a:prstGeom prst="rect">
          <a:avLst/>
        </a:prstGeom>
      </xdr:spPr>
    </xdr:pic>
    <xdr:clientData/>
  </xdr:twoCellAnchor>
  <xdr:twoCellAnchor>
    <xdr:from>
      <xdr:col>1</xdr:col>
      <xdr:colOff>190440</xdr:colOff>
      <xdr:row>55</xdr:row>
      <xdr:rowOff>257040</xdr:rowOff>
    </xdr:from>
    <xdr:to>
      <xdr:col>1</xdr:col>
      <xdr:colOff>573840</xdr:colOff>
      <xdr:row>55</xdr:row>
      <xdr:rowOff>678600</xdr:rowOff>
    </xdr:to>
    <xdr:pic>
      <xdr:nvPicPr>
        <xdr:cNvPr id="27" name="图片 3248">
          <a:extLst>
            <a:ext uri="{FF2B5EF4-FFF2-40B4-BE49-F238E27FC236}">
              <a16:creationId xmlns:a16="http://schemas.microsoft.com/office/drawing/2014/main" id="{B46A0078-F8A7-47E2-B56D-1A28E0B5F31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171890" y="103822365"/>
          <a:ext cx="383400" cy="42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28594</xdr:colOff>
      <xdr:row>41</xdr:row>
      <xdr:rowOff>142894</xdr:rowOff>
    </xdr:from>
    <xdr:to>
      <xdr:col>1</xdr:col>
      <xdr:colOff>782974</xdr:colOff>
      <xdr:row>41</xdr:row>
      <xdr:rowOff>897274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AAA03A02-F95F-4DFC-AB22-746AB7F82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19" y="27260569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85745</xdr:colOff>
      <xdr:row>39</xdr:row>
      <xdr:rowOff>161945</xdr:rowOff>
    </xdr:from>
    <xdr:to>
      <xdr:col>1</xdr:col>
      <xdr:colOff>777260</xdr:colOff>
      <xdr:row>39</xdr:row>
      <xdr:rowOff>853460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733B9501-43AE-4313-9FEB-8D3539A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70" y="25222220"/>
          <a:ext cx="691515" cy="6915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</xdr:row>
      <xdr:rowOff>95250</xdr:rowOff>
    </xdr:from>
    <xdr:to>
      <xdr:col>1</xdr:col>
      <xdr:colOff>767715</xdr:colOff>
      <xdr:row>40</xdr:row>
      <xdr:rowOff>786765</xdr:rowOff>
    </xdr:to>
    <xdr:pic>
      <xdr:nvPicPr>
        <xdr:cNvPr id="34" name="Kép 33">
          <a:extLst>
            <a:ext uri="{FF2B5EF4-FFF2-40B4-BE49-F238E27FC236}">
              <a16:creationId xmlns:a16="http://schemas.microsoft.com/office/drawing/2014/main" id="{07B26EF8-8E5A-44EF-B371-64D85A17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26184225"/>
          <a:ext cx="691515" cy="6915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</xdr:colOff>
      <xdr:row>42</xdr:row>
      <xdr:rowOff>152419</xdr:rowOff>
    </xdr:from>
    <xdr:to>
      <xdr:col>1</xdr:col>
      <xdr:colOff>773449</xdr:colOff>
      <xdr:row>42</xdr:row>
      <xdr:rowOff>906799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480D5E1F-6191-4A72-86D9-8A9F99FA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94" y="28298794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104795</xdr:colOff>
      <xdr:row>48</xdr:row>
      <xdr:rowOff>152420</xdr:rowOff>
    </xdr:from>
    <xdr:to>
      <xdr:col>1</xdr:col>
      <xdr:colOff>796310</xdr:colOff>
      <xdr:row>48</xdr:row>
      <xdr:rowOff>843935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61E4414C-A73B-4E75-AC1D-AA8EAA62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20" y="35499695"/>
          <a:ext cx="691515" cy="69151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95264</xdr:colOff>
      <xdr:row>51</xdr:row>
      <xdr:rowOff>152414</xdr:rowOff>
    </xdr:from>
    <xdr:to>
      <xdr:col>1</xdr:col>
      <xdr:colOff>766777</xdr:colOff>
      <xdr:row>51</xdr:row>
      <xdr:rowOff>823927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B89BDC4A-1C90-4706-A720-88AE5897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89" y="36528389"/>
          <a:ext cx="671513" cy="6715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</xdr:colOff>
      <xdr:row>47</xdr:row>
      <xdr:rowOff>76219</xdr:rowOff>
    </xdr:from>
    <xdr:to>
      <xdr:col>1</xdr:col>
      <xdr:colOff>804882</xdr:colOff>
      <xdr:row>47</xdr:row>
      <xdr:rowOff>862032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26708250-996B-493F-B289-8397DE80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94" y="33366094"/>
          <a:ext cx="785813" cy="785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28594</xdr:colOff>
      <xdr:row>46</xdr:row>
      <xdr:rowOff>76219</xdr:rowOff>
    </xdr:from>
    <xdr:to>
      <xdr:col>1</xdr:col>
      <xdr:colOff>782974</xdr:colOff>
      <xdr:row>46</xdr:row>
      <xdr:rowOff>830599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937EBF70-9818-44E7-9BD2-1C06F23D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19" y="32337394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38119</xdr:colOff>
      <xdr:row>45</xdr:row>
      <xdr:rowOff>180994</xdr:rowOff>
    </xdr:from>
    <xdr:to>
      <xdr:col>1</xdr:col>
      <xdr:colOff>792499</xdr:colOff>
      <xdr:row>45</xdr:row>
      <xdr:rowOff>935374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8648F808-3B5F-4397-A228-86DB8CDA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44" y="31413469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219075</xdr:rowOff>
    </xdr:from>
    <xdr:to>
      <xdr:col>1</xdr:col>
      <xdr:colOff>773430</xdr:colOff>
      <xdr:row>44</xdr:row>
      <xdr:rowOff>973455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B070EBBE-7014-4BBE-980B-5E4B19F7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3042285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38119</xdr:colOff>
      <xdr:row>43</xdr:row>
      <xdr:rowOff>95269</xdr:rowOff>
    </xdr:from>
    <xdr:to>
      <xdr:col>1</xdr:col>
      <xdr:colOff>792499</xdr:colOff>
      <xdr:row>43</xdr:row>
      <xdr:rowOff>849649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18FCEA38-9B7B-490C-8C47-510CFB84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44" y="29270344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95256</xdr:colOff>
      <xdr:row>52</xdr:row>
      <xdr:rowOff>142888</xdr:rowOff>
    </xdr:from>
    <xdr:to>
      <xdr:col>1</xdr:col>
      <xdr:colOff>657612</xdr:colOff>
      <xdr:row>52</xdr:row>
      <xdr:rowOff>828688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AE561311-2D2F-418F-BA85-F4843861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81" y="36518863"/>
          <a:ext cx="562356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38120</xdr:colOff>
      <xdr:row>49</xdr:row>
      <xdr:rowOff>161939</xdr:rowOff>
    </xdr:from>
    <xdr:to>
      <xdr:col>1</xdr:col>
      <xdr:colOff>778594</xdr:colOff>
      <xdr:row>49</xdr:row>
      <xdr:rowOff>819164</xdr:rowOff>
    </xdr:to>
    <xdr:pic>
      <xdr:nvPicPr>
        <xdr:cNvPr id="33" name="Kép 32">
          <a:extLst>
            <a:ext uri="{FF2B5EF4-FFF2-40B4-BE49-F238E27FC236}">
              <a16:creationId xmlns:a16="http://schemas.microsoft.com/office/drawing/2014/main" id="{410E5963-096D-41A2-8C87-D1D436DB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45" y="35509214"/>
          <a:ext cx="740474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38110</xdr:colOff>
      <xdr:row>50</xdr:row>
      <xdr:rowOff>219105</xdr:rowOff>
    </xdr:from>
    <xdr:to>
      <xdr:col>1</xdr:col>
      <xdr:colOff>767439</xdr:colOff>
      <xdr:row>50</xdr:row>
      <xdr:rowOff>897761</xdr:rowOff>
    </xdr:to>
    <xdr:pic>
      <xdr:nvPicPr>
        <xdr:cNvPr id="36" name="Kép 35">
          <a:extLst>
            <a:ext uri="{FF2B5EF4-FFF2-40B4-BE49-F238E27FC236}">
              <a16:creationId xmlns:a16="http://schemas.microsoft.com/office/drawing/2014/main" id="{F7A1E32F-AFD6-469E-99EC-131E197B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35" y="36595080"/>
          <a:ext cx="729329" cy="67865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161928</xdr:colOff>
      <xdr:row>9</xdr:row>
      <xdr:rowOff>28614</xdr:rowOff>
    </xdr:from>
    <xdr:to>
      <xdr:col>1</xdr:col>
      <xdr:colOff>771529</xdr:colOff>
      <xdr:row>9</xdr:row>
      <xdr:rowOff>685155</xdr:rowOff>
    </xdr:to>
    <xdr:pic>
      <xdr:nvPicPr>
        <xdr:cNvPr id="38" name="Kép 37">
          <a:extLst>
            <a:ext uri="{FF2B5EF4-FFF2-40B4-BE49-F238E27FC236}">
              <a16:creationId xmlns:a16="http://schemas.microsoft.com/office/drawing/2014/main" id="{A0DD39BC-1779-4C89-97A9-6534E992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3" y="5715039"/>
          <a:ext cx="609601" cy="65654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</xdr:row>
      <xdr:rowOff>152400</xdr:rowOff>
    </xdr:from>
    <xdr:to>
      <xdr:col>1</xdr:col>
      <xdr:colOff>640080</xdr:colOff>
      <xdr:row>14</xdr:row>
      <xdr:rowOff>518160</xdr:rowOff>
    </xdr:to>
    <xdr:pic>
      <xdr:nvPicPr>
        <xdr:cNvPr id="40" name="Kép 39">
          <a:extLst>
            <a:ext uri="{FF2B5EF4-FFF2-40B4-BE49-F238E27FC236}">
              <a16:creationId xmlns:a16="http://schemas.microsoft.com/office/drawing/2014/main" id="{7A359164-10E7-4D72-A68E-53F2689C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7810500"/>
          <a:ext cx="48768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</xdr:row>
      <xdr:rowOff>66686</xdr:rowOff>
    </xdr:from>
    <xdr:to>
      <xdr:col>1</xdr:col>
      <xdr:colOff>788670</xdr:colOff>
      <xdr:row>13</xdr:row>
      <xdr:rowOff>648473</xdr:rowOff>
    </xdr:to>
    <xdr:pic>
      <xdr:nvPicPr>
        <xdr:cNvPr id="42" name="Kép 41">
          <a:extLst>
            <a:ext uri="{FF2B5EF4-FFF2-40B4-BE49-F238E27FC236}">
              <a16:creationId xmlns:a16="http://schemas.microsoft.com/office/drawing/2014/main" id="{962BA412-779C-4806-8028-702058BA7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7410461"/>
          <a:ext cx="731520" cy="58178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85758</xdr:rowOff>
    </xdr:from>
    <xdr:to>
      <xdr:col>1</xdr:col>
      <xdr:colOff>779145</xdr:colOff>
      <xdr:row>12</xdr:row>
      <xdr:rowOff>624111</xdr:rowOff>
    </xdr:to>
    <xdr:pic>
      <xdr:nvPicPr>
        <xdr:cNvPr id="44" name="Kép 43">
          <a:extLst>
            <a:ext uri="{FF2B5EF4-FFF2-40B4-BE49-F238E27FC236}">
              <a16:creationId xmlns:a16="http://schemas.microsoft.com/office/drawing/2014/main" id="{5DBD7B91-8A2C-4AD5-A31A-F59A27BC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7115208"/>
          <a:ext cx="731520" cy="53835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95261</xdr:rowOff>
    </xdr:from>
    <xdr:to>
      <xdr:col>1</xdr:col>
      <xdr:colOff>788670</xdr:colOff>
      <xdr:row>10</xdr:row>
      <xdr:rowOff>693050</xdr:rowOff>
    </xdr:to>
    <xdr:pic>
      <xdr:nvPicPr>
        <xdr:cNvPr id="46" name="Kép 45">
          <a:extLst>
            <a:ext uri="{FF2B5EF4-FFF2-40B4-BE49-F238E27FC236}">
              <a16:creationId xmlns:a16="http://schemas.microsoft.com/office/drawing/2014/main" id="{2A06FADC-764C-4949-95F9-ABFC327B8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6496061"/>
          <a:ext cx="731520" cy="59778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</xdr:row>
      <xdr:rowOff>104808</xdr:rowOff>
    </xdr:from>
    <xdr:to>
      <xdr:col>1</xdr:col>
      <xdr:colOff>798195</xdr:colOff>
      <xdr:row>11</xdr:row>
      <xdr:rowOff>645447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FF6B6218-5826-4E00-AFD4-5938BC21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7219983"/>
          <a:ext cx="731520" cy="5406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70</xdr:row>
      <xdr:rowOff>66675</xdr:rowOff>
    </xdr:from>
    <xdr:to>
      <xdr:col>1</xdr:col>
      <xdr:colOff>712470</xdr:colOff>
      <xdr:row>70</xdr:row>
      <xdr:rowOff>683895</xdr:rowOff>
    </xdr:to>
    <xdr:pic>
      <xdr:nvPicPr>
        <xdr:cNvPr id="50" name="Kép 49">
          <a:extLst>
            <a:ext uri="{FF2B5EF4-FFF2-40B4-BE49-F238E27FC236}">
              <a16:creationId xmlns:a16="http://schemas.microsoft.com/office/drawing/2014/main" id="{6DE0AF19-5B46-442A-8D9F-F582DF61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46186725"/>
          <a:ext cx="617220" cy="61722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104783</xdr:colOff>
      <xdr:row>71</xdr:row>
      <xdr:rowOff>104783</xdr:rowOff>
    </xdr:from>
    <xdr:to>
      <xdr:col>1</xdr:col>
      <xdr:colOff>629896</xdr:colOff>
      <xdr:row>71</xdr:row>
      <xdr:rowOff>629896</xdr:rowOff>
    </xdr:to>
    <xdr:pic>
      <xdr:nvPicPr>
        <xdr:cNvPr id="52" name="Kép 51">
          <a:extLst>
            <a:ext uri="{FF2B5EF4-FFF2-40B4-BE49-F238E27FC236}">
              <a16:creationId xmlns:a16="http://schemas.microsoft.com/office/drawing/2014/main" id="{B3CF1346-F9AA-4FCA-B072-DB1A832C3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8" y="46310558"/>
          <a:ext cx="525113" cy="525113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72</xdr:row>
      <xdr:rowOff>9525</xdr:rowOff>
    </xdr:from>
    <xdr:ext cx="685800" cy="685800"/>
    <xdr:pic>
      <xdr:nvPicPr>
        <xdr:cNvPr id="79" name="Kép 78">
          <a:extLst>
            <a:ext uri="{FF2B5EF4-FFF2-40B4-BE49-F238E27FC236}">
              <a16:creationId xmlns:a16="http://schemas.microsoft.com/office/drawing/2014/main" id="{B7B7E3DA-DF9F-474F-A7F1-98561282C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45500925"/>
          <a:ext cx="685800" cy="685800"/>
        </a:xfrm>
        <a:prstGeom prst="rect">
          <a:avLst/>
        </a:prstGeom>
      </xdr:spPr>
    </xdr:pic>
    <xdr:clientData/>
  </xdr:oneCellAnchor>
  <xdr:twoCellAnchor editAs="oneCell">
    <xdr:from>
      <xdr:col>1</xdr:col>
      <xdr:colOff>95250</xdr:colOff>
      <xdr:row>74</xdr:row>
      <xdr:rowOff>57150</xdr:rowOff>
    </xdr:from>
    <xdr:to>
      <xdr:col>1</xdr:col>
      <xdr:colOff>746760</xdr:colOff>
      <xdr:row>74</xdr:row>
      <xdr:rowOff>708660</xdr:rowOff>
    </xdr:to>
    <xdr:pic>
      <xdr:nvPicPr>
        <xdr:cNvPr id="82" name="Kép 81">
          <a:extLst>
            <a:ext uri="{FF2B5EF4-FFF2-40B4-BE49-F238E27FC236}">
              <a16:creationId xmlns:a16="http://schemas.microsoft.com/office/drawing/2014/main" id="{FA48F942-3D96-4A77-BF28-968B9CAA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48406050"/>
          <a:ext cx="651510" cy="65151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73</xdr:row>
      <xdr:rowOff>66675</xdr:rowOff>
    </xdr:from>
    <xdr:to>
      <xdr:col>1</xdr:col>
      <xdr:colOff>765810</xdr:colOff>
      <xdr:row>74</xdr:row>
      <xdr:rowOff>3810</xdr:rowOff>
    </xdr:to>
    <xdr:pic>
      <xdr:nvPicPr>
        <xdr:cNvPr id="83" name="Kép 82">
          <a:extLst>
            <a:ext uri="{FF2B5EF4-FFF2-40B4-BE49-F238E27FC236}">
              <a16:creationId xmlns:a16="http://schemas.microsoft.com/office/drawing/2014/main" id="{7637E995-DD79-4CBA-A595-C0E638CC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47701200"/>
          <a:ext cx="651510" cy="65151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</xdr:row>
      <xdr:rowOff>66675</xdr:rowOff>
    </xdr:from>
    <xdr:to>
      <xdr:col>1</xdr:col>
      <xdr:colOff>737505</xdr:colOff>
      <xdr:row>75</xdr:row>
      <xdr:rowOff>689880</xdr:rowOff>
    </xdr:to>
    <xdr:pic>
      <xdr:nvPicPr>
        <xdr:cNvPr id="62" name="Kép 61">
          <a:extLst>
            <a:ext uri="{FF2B5EF4-FFF2-40B4-BE49-F238E27FC236}">
              <a16:creationId xmlns:a16="http://schemas.microsoft.com/office/drawing/2014/main" id="{24C6CA10-ABD3-4541-898F-983C55A2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49129950"/>
          <a:ext cx="623205" cy="62320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76</xdr:row>
      <xdr:rowOff>66675</xdr:rowOff>
    </xdr:from>
    <xdr:to>
      <xdr:col>1</xdr:col>
      <xdr:colOff>756555</xdr:colOff>
      <xdr:row>76</xdr:row>
      <xdr:rowOff>689880</xdr:rowOff>
    </xdr:to>
    <xdr:pic>
      <xdr:nvPicPr>
        <xdr:cNvPr id="86" name="Kép 85">
          <a:extLst>
            <a:ext uri="{FF2B5EF4-FFF2-40B4-BE49-F238E27FC236}">
              <a16:creationId xmlns:a16="http://schemas.microsoft.com/office/drawing/2014/main" id="{F7B90ECC-7F63-4697-B622-EC056B14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9844325"/>
          <a:ext cx="623205" cy="6232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77</xdr:row>
      <xdr:rowOff>66675</xdr:rowOff>
    </xdr:from>
    <xdr:to>
      <xdr:col>1</xdr:col>
      <xdr:colOff>718455</xdr:colOff>
      <xdr:row>77</xdr:row>
      <xdr:rowOff>689880</xdr:rowOff>
    </xdr:to>
    <xdr:pic>
      <xdr:nvPicPr>
        <xdr:cNvPr id="87" name="Kép 86">
          <a:extLst>
            <a:ext uri="{FF2B5EF4-FFF2-40B4-BE49-F238E27FC236}">
              <a16:creationId xmlns:a16="http://schemas.microsoft.com/office/drawing/2014/main" id="{2104058F-0A49-42EF-87D4-CE7BF079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50558700"/>
          <a:ext cx="623205" cy="62320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78</xdr:row>
      <xdr:rowOff>38100</xdr:rowOff>
    </xdr:from>
    <xdr:to>
      <xdr:col>1</xdr:col>
      <xdr:colOff>699135</xdr:colOff>
      <xdr:row>78</xdr:row>
      <xdr:rowOff>689610</xdr:rowOff>
    </xdr:to>
    <xdr:pic>
      <xdr:nvPicPr>
        <xdr:cNvPr id="88" name="Kép 87">
          <a:extLst>
            <a:ext uri="{FF2B5EF4-FFF2-40B4-BE49-F238E27FC236}">
              <a16:creationId xmlns:a16="http://schemas.microsoft.com/office/drawing/2014/main" id="{A011B37B-9501-4083-ACDB-A977CA60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51244500"/>
          <a:ext cx="651510" cy="65151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79</xdr:row>
      <xdr:rowOff>19050</xdr:rowOff>
    </xdr:from>
    <xdr:to>
      <xdr:col>1</xdr:col>
      <xdr:colOff>737235</xdr:colOff>
      <xdr:row>79</xdr:row>
      <xdr:rowOff>670560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F1FC2D79-0056-4D6D-B7FB-07B90806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1939825"/>
          <a:ext cx="651510" cy="651510"/>
        </a:xfrm>
        <a:prstGeom prst="rect">
          <a:avLst/>
        </a:prstGeom>
      </xdr:spPr>
    </xdr:pic>
    <xdr:clientData/>
  </xdr:twoCellAnchor>
  <xdr:twoCellAnchor editAs="oneCell">
    <xdr:from>
      <xdr:col>1</xdr:col>
      <xdr:colOff>28595</xdr:colOff>
      <xdr:row>80</xdr:row>
      <xdr:rowOff>76214</xdr:rowOff>
    </xdr:from>
    <xdr:to>
      <xdr:col>1</xdr:col>
      <xdr:colOff>778689</xdr:colOff>
      <xdr:row>82</xdr:row>
      <xdr:rowOff>193372</xdr:rowOff>
    </xdr:to>
    <xdr:pic>
      <xdr:nvPicPr>
        <xdr:cNvPr id="66" name="Kép 65">
          <a:extLst>
            <a:ext uri="{FF2B5EF4-FFF2-40B4-BE49-F238E27FC236}">
              <a16:creationId xmlns:a16="http://schemas.microsoft.com/office/drawing/2014/main" id="{02BA840B-7C49-4CEA-89D4-A1D55C92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20" y="52711364"/>
          <a:ext cx="750094" cy="745808"/>
        </a:xfrm>
        <a:prstGeom prst="rect">
          <a:avLst/>
        </a:prstGeom>
      </xdr:spPr>
    </xdr:pic>
    <xdr:clientData/>
  </xdr:twoCellAnchor>
  <xdr:twoCellAnchor editAs="oneCell">
    <xdr:from>
      <xdr:col>1</xdr:col>
      <xdr:colOff>66685</xdr:colOff>
      <xdr:row>83</xdr:row>
      <xdr:rowOff>19050</xdr:rowOff>
    </xdr:from>
    <xdr:to>
      <xdr:col>1</xdr:col>
      <xdr:colOff>793824</xdr:colOff>
      <xdr:row>85</xdr:row>
      <xdr:rowOff>245364</xdr:rowOff>
    </xdr:to>
    <xdr:pic>
      <xdr:nvPicPr>
        <xdr:cNvPr id="68" name="Kép 67">
          <a:extLst>
            <a:ext uri="{FF2B5EF4-FFF2-40B4-BE49-F238E27FC236}">
              <a16:creationId xmlns:a16="http://schemas.microsoft.com/office/drawing/2014/main" id="{55621AA8-3806-4BB7-8598-AE0478FC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10" y="53597175"/>
          <a:ext cx="727139" cy="8549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multialarm.hu/kapcsolat/" TargetMode="External"/><Relationship Id="rId1" Type="http://schemas.openxmlformats.org/officeDocument/2006/relationships/hyperlink" Target="mailto:kereskedelem@multialarm.h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hikvision.com/mtsc/uploads/product/accessory/UD00522B_Datasheet_of_DS-7600NI-K1_NVR_3.4.92_20170314.pdf" TargetMode="External"/><Relationship Id="rId3" Type="http://schemas.openxmlformats.org/officeDocument/2006/relationships/hyperlink" Target="https://www.hikvision.com/mtsc/uploads/product/accessory/DS-2CD2346G1-I_Datasheet_V5.5.61_20181019.pdf" TargetMode="External"/><Relationship Id="rId7" Type="http://schemas.openxmlformats.org/officeDocument/2006/relationships/hyperlink" Target="https://www.hikvision.com/mtsc/uploads/product/accessory/Datasheet_of_DS-7600NI-K1_(B)_NVR_3.4.96_20171025.pdf" TargetMode="External"/><Relationship Id="rId2" Type="http://schemas.openxmlformats.org/officeDocument/2006/relationships/hyperlink" Target="https://www.hikvision.com/mtsc/uploads/product/accessory/Datasheet_of_DS-2DE2A404IW-DE3(2.8-12MM)_20180328(1).pdf" TargetMode="External"/><Relationship Id="rId1" Type="http://schemas.openxmlformats.org/officeDocument/2006/relationships/hyperlink" Target="https://www.hikvision.com/mtsc/uploads/product/accessory/Datasheet_of_DS-2DE2A204IW-DE3(2.8-12MM)_20180328(1).pdf" TargetMode="External"/><Relationship Id="rId6" Type="http://schemas.openxmlformats.org/officeDocument/2006/relationships/hyperlink" Target="https://www.hikvision.com/mtsc/uploads/product/accessory/DS-2CD2746G1-IZ(S)_Datasheet_V5.5.63_20181122.pdf" TargetMode="External"/><Relationship Id="rId5" Type="http://schemas.openxmlformats.org/officeDocument/2006/relationships/hyperlink" Target="https://www.hikvision.com/mtsc/uploads/product/accessory/DS-2CD2646G1-IZ(S)_Datasheet_V5.5.63_20181019.pdf" TargetMode="External"/><Relationship Id="rId10" Type="http://schemas.openxmlformats.org/officeDocument/2006/relationships/drawing" Target="../drawings/drawing5.xml"/><Relationship Id="rId4" Type="http://schemas.openxmlformats.org/officeDocument/2006/relationships/hyperlink" Target="https://www.hikvision.com/mtsc/uploads/product/accessory/DS-2CD2T46G1-2I'4I_Datasheet_V5.5.61_20181011.pdf" TargetMode="External"/><Relationship Id="rId9" Type="http://schemas.openxmlformats.org/officeDocument/2006/relationships/hyperlink" Target="https://www.hikvision.com/mtsc/uploads/product/accessory/UD00211B_Datasheet_of_DS-7600NI-K2_NVR_V3.4.92_20170314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hikvision.com/mtsc/uploads/product/accessory/UD00211B_Datasheet_of_DS-7600NI-K2_NVR_V3.4.92_20170314.pdf" TargetMode="External"/><Relationship Id="rId13" Type="http://schemas.openxmlformats.org/officeDocument/2006/relationships/hyperlink" Target="https://www.hikvision.com/mtsc/uploads/product/accessory/Datasheet_of_DS-7700NI-I4_P(1).pdf" TargetMode="External"/><Relationship Id="rId18" Type="http://schemas.openxmlformats.org/officeDocument/2006/relationships/hyperlink" Target="https://www.hikvision.com/mtsc/uploads/product/accessory/UD10497B_Datasheet_of_DS-7600NXI-I_P_S_NVR_V4.1.10_20180929.pdf" TargetMode="External"/><Relationship Id="rId26" Type="http://schemas.openxmlformats.org/officeDocument/2006/relationships/hyperlink" Target="https://www.hikvision.com/mtsc/uploads/product/accessory/DS-2CD2T45FWD-I5_I8_Datasheet_V5.5.80_20181207.pdf" TargetMode="External"/><Relationship Id="rId3" Type="http://schemas.openxmlformats.org/officeDocument/2006/relationships/hyperlink" Target="https://www.hikvision.com/mtsc/uploads/product/accessory/DS-2CD2T46G1-2I'4I_Datasheet_V5.5.61_20181011.pdf" TargetMode="External"/><Relationship Id="rId21" Type="http://schemas.openxmlformats.org/officeDocument/2006/relationships/hyperlink" Target="https://www.hikvision.com/mtsc/uploads/product/accessory/Datasheet_of_DS-7100NI-K1_W_M_NVR.pdf" TargetMode="External"/><Relationship Id="rId7" Type="http://schemas.openxmlformats.org/officeDocument/2006/relationships/hyperlink" Target="https://www.hikvision.com/mtsc/uploads/product/accessory/UD00522B_Datasheet_of_DS-7600NI-K1_NVR_3.4.92_20170314.pdf" TargetMode="External"/><Relationship Id="rId12" Type="http://schemas.openxmlformats.org/officeDocument/2006/relationships/hyperlink" Target="https://www.hikvision.com/mtsc/uploads/product/accessory/Datasheet_of_DS-7700NI-I4.pdf" TargetMode="External"/><Relationship Id="rId17" Type="http://schemas.openxmlformats.org/officeDocument/2006/relationships/hyperlink" Target="https://www.hikvision.com/mtsc/uploads/product/accessory/UD10498B_Datasheet_of_DS-7600NXI-I_S_NVR_V4.1.10_20180929.pdf" TargetMode="External"/><Relationship Id="rId25" Type="http://schemas.openxmlformats.org/officeDocument/2006/relationships/hyperlink" Target="http://overseas.hikvision.com/uploadfile/image/10846_FFTPspec2SeriesG1PDFVersionSpecofDS2CD2725FWDIZSV5.4.620170704.pdf" TargetMode="External"/><Relationship Id="rId2" Type="http://schemas.openxmlformats.org/officeDocument/2006/relationships/hyperlink" Target="https://www.hikvision.com/mtsc/uploads/product/accessory/DS-2CD2346G1-I_Datasheet_V5.5.61_20181019.pdf" TargetMode="External"/><Relationship Id="rId16" Type="http://schemas.openxmlformats.org/officeDocument/2006/relationships/hyperlink" Target="https://www.hikvision.com/mtsc/uploads/product/accessory/UD10497B_Datasheet_of_DS-7600NXI-I_P_S_NVR_V4.1.10_20180929.pdf" TargetMode="External"/><Relationship Id="rId20" Type="http://schemas.openxmlformats.org/officeDocument/2006/relationships/hyperlink" Target="https://www.hikvision.com/mtsc/uploads/product/accessory/Datasheet_of_DS-7100NI-K1_W_M_NVR.pdf" TargetMode="External"/><Relationship Id="rId29" Type="http://schemas.openxmlformats.org/officeDocument/2006/relationships/drawing" Target="../drawings/drawing4.xml"/><Relationship Id="rId1" Type="http://schemas.openxmlformats.org/officeDocument/2006/relationships/hyperlink" Target="https://www.hikvision.com/mtsc/uploads/product/accessory/Datasheet_of_DS-2DE2A404IW-DE3(2.8-12MM)_20180328(1).pdf" TargetMode="External"/><Relationship Id="rId6" Type="http://schemas.openxmlformats.org/officeDocument/2006/relationships/hyperlink" Target="https://www.hikvision.com/mtsc/uploads/product/accessory/Datasheet_of_DS-7600NI-K1_(B)_NVR_3.4.96_20171025.pdf" TargetMode="External"/><Relationship Id="rId11" Type="http://schemas.openxmlformats.org/officeDocument/2006/relationships/hyperlink" Target="https://www.hikvision.com/mtsc/uploads/product/accessory/UD00212B_Datasheet_of_DS-7600NI-K2_P_NVR_V3.4.92_20170314.pdf" TargetMode="External"/><Relationship Id="rId24" Type="http://schemas.openxmlformats.org/officeDocument/2006/relationships/hyperlink" Target="http://overseas.hikvision.com/uploadfile/image/11225_CUserstianzhicunDesktop8&#26376;8&#26085;&#21360;&#24230;&#23448;&#32593;&#19978;&#20256;IPC&#31532;&#20108;&#32452;DS2CD212PFWDI(S).pdf" TargetMode="External"/><Relationship Id="rId5" Type="http://schemas.openxmlformats.org/officeDocument/2006/relationships/hyperlink" Target="https://www.hikvision.com/mtsc/uploads/product/accessory/DS-2CD2746G1-IZ(S)_Datasheet_V5.5.63_20181122.pdf" TargetMode="External"/><Relationship Id="rId15" Type="http://schemas.openxmlformats.org/officeDocument/2006/relationships/hyperlink" Target="https://www.hikvision.com/mtsc/uploads/product/accessory/UD00213B_Datasheet_of_DS-7700NI-K4_NVR_3.4.92_20170314.pdf" TargetMode="External"/><Relationship Id="rId23" Type="http://schemas.openxmlformats.org/officeDocument/2006/relationships/hyperlink" Target="http://overseas.hikvision.com/uploadfile/image/10845_FFTPspec2SeriesG1PDFVersionSpecofDS2CD2625FWDIZSV5.4.620170704.pdf" TargetMode="External"/><Relationship Id="rId28" Type="http://schemas.openxmlformats.org/officeDocument/2006/relationships/printerSettings" Target="../printerSettings/printerSettings4.bin"/><Relationship Id="rId10" Type="http://schemas.openxmlformats.org/officeDocument/2006/relationships/hyperlink" Target="https://www.hikvision.com/mtsc/uploads/product/accessory/UD00211B_Datasheet_of_DS-7600NI-K2_NVR_V3.4.92_20170314.pdf" TargetMode="External"/><Relationship Id="rId19" Type="http://schemas.openxmlformats.org/officeDocument/2006/relationships/hyperlink" Target="https://www.hikvision.com/mtsc/uploads/product/accessory/UD09601B_Datasheet_of_DS-7700NXI-I_S_NVR_V4.1.10_20180327.pdf" TargetMode="External"/><Relationship Id="rId4" Type="http://schemas.openxmlformats.org/officeDocument/2006/relationships/hyperlink" Target="https://www.hikvision.com/mtsc/uploads/product/accessory/DS-2CD2646G1-IZ(S)_Datasheet_V5.5.63_20181019.pdf" TargetMode="External"/><Relationship Id="rId9" Type="http://schemas.openxmlformats.org/officeDocument/2006/relationships/hyperlink" Target="https://www.hikvision.com/mtsc/uploads/product/accessory/UD00212B_Datasheet_of_DS-7600NI-K2_P_NVR_V3.4.92_20170314.pdf" TargetMode="External"/><Relationship Id="rId14" Type="http://schemas.openxmlformats.org/officeDocument/2006/relationships/hyperlink" Target="https://www.hikvision.com/mtsc/uploads/product/accessory/Datasheet_of_DS-7700NI-I4.pdf" TargetMode="External"/><Relationship Id="rId22" Type="http://schemas.openxmlformats.org/officeDocument/2006/relationships/hyperlink" Target="http://www.hikvision.com/uploadfile/image/10733_CUserswangyifan5DesktopPDFVersionSpecofDS2CD2T25FWDI5I820170122.pdf" TargetMode="External"/><Relationship Id="rId27" Type="http://schemas.openxmlformats.org/officeDocument/2006/relationships/hyperlink" Target="https://www.hikvision.com/mtsc/uploads/product/accessory/DS-2CD2645FWD-IZS_Datasheet_V5.5.80_2018120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29"/>
  <sheetViews>
    <sheetView tabSelected="1" zoomScaleNormal="100" workbookViewId="0">
      <selection activeCell="A17" sqref="A17"/>
    </sheetView>
  </sheetViews>
  <sheetFormatPr defaultRowHeight="15"/>
  <cols>
    <col min="1" max="1" width="57.7109375" style="1" customWidth="1"/>
    <col min="2" max="2" width="0.85546875" style="1" customWidth="1"/>
    <col min="3" max="3" width="9.140625" style="1" hidden="1" customWidth="1"/>
    <col min="4" max="6" width="9.140625" style="1" customWidth="1"/>
    <col min="7" max="7" width="47.85546875" style="1" customWidth="1"/>
    <col min="8" max="1025" width="9.140625" style="1" customWidth="1"/>
  </cols>
  <sheetData>
    <row r="1" spans="1:10" ht="168.75" customHeight="1">
      <c r="A1" s="87"/>
      <c r="B1" s="87"/>
      <c r="C1" s="87"/>
      <c r="D1" s="87"/>
      <c r="E1" s="87"/>
      <c r="F1" s="87"/>
      <c r="G1" s="87"/>
      <c r="H1" s="87"/>
      <c r="I1" s="87"/>
      <c r="J1" s="87"/>
    </row>
    <row r="2" spans="1:10" ht="24.95" customHeight="1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</row>
    <row r="3" spans="1:10" ht="24.95" customHeight="1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20.25">
      <c r="A4" s="2"/>
      <c r="B4" s="3"/>
      <c r="C4" s="3"/>
      <c r="D4" s="3"/>
      <c r="E4" s="3"/>
      <c r="F4" s="3"/>
      <c r="G4" s="3"/>
      <c r="H4" s="3"/>
      <c r="I4" s="3"/>
      <c r="J4" s="4"/>
    </row>
    <row r="5" spans="1:10" ht="20.25">
      <c r="A5" s="5" t="s">
        <v>2</v>
      </c>
      <c r="B5" s="6"/>
      <c r="C5" s="6"/>
      <c r="D5" s="6"/>
      <c r="E5" s="6"/>
      <c r="F5" s="6"/>
      <c r="G5" s="7" t="s">
        <v>3</v>
      </c>
      <c r="H5" s="6"/>
      <c r="I5" s="6"/>
      <c r="J5" s="8"/>
    </row>
    <row r="6" spans="1:10">
      <c r="A6" s="9"/>
      <c r="B6" s="6"/>
      <c r="C6" s="6"/>
      <c r="D6" s="6"/>
      <c r="E6" s="6"/>
      <c r="F6" s="6"/>
      <c r="G6" s="6"/>
      <c r="H6" s="6"/>
      <c r="I6" s="6"/>
      <c r="J6" s="8"/>
    </row>
    <row r="7" spans="1:10">
      <c r="A7" s="9"/>
      <c r="B7" s="6"/>
      <c r="C7" s="10"/>
      <c r="D7" s="6"/>
      <c r="E7" s="6"/>
      <c r="F7" s="6"/>
      <c r="G7" s="6"/>
      <c r="H7" s="6"/>
      <c r="I7" s="6"/>
      <c r="J7" s="8"/>
    </row>
    <row r="8" spans="1:10" ht="20.25">
      <c r="A8" s="5" t="s">
        <v>4</v>
      </c>
      <c r="B8" s="6"/>
      <c r="C8" s="6"/>
      <c r="D8" s="11"/>
      <c r="E8" s="6"/>
      <c r="F8" s="6"/>
      <c r="G8" s="7" t="s">
        <v>5</v>
      </c>
      <c r="H8" s="6"/>
      <c r="I8" s="6"/>
      <c r="J8" s="8"/>
    </row>
    <row r="9" spans="1:10">
      <c r="A9" s="9"/>
      <c r="B9" s="6"/>
      <c r="C9" s="6"/>
      <c r="D9" s="6"/>
      <c r="E9" s="6"/>
      <c r="F9" s="6"/>
      <c r="G9" s="6"/>
      <c r="H9" s="6"/>
      <c r="I9" s="6"/>
      <c r="J9" s="8"/>
    </row>
    <row r="10" spans="1:10">
      <c r="A10" s="9"/>
      <c r="B10" s="6"/>
      <c r="C10" s="6"/>
      <c r="D10" s="6"/>
      <c r="E10" s="6"/>
      <c r="F10" s="6"/>
      <c r="G10" s="6"/>
      <c r="H10" s="6"/>
      <c r="I10" s="6"/>
      <c r="J10" s="8"/>
    </row>
    <row r="11" spans="1:10" ht="20.25">
      <c r="A11" s="9"/>
      <c r="B11" s="6"/>
      <c r="C11" s="6"/>
      <c r="D11" s="6"/>
      <c r="E11" s="6"/>
      <c r="F11" s="6"/>
      <c r="G11" s="7" t="s">
        <v>6</v>
      </c>
      <c r="H11" s="6"/>
      <c r="I11" s="6"/>
      <c r="J11" s="8"/>
    </row>
    <row r="12" spans="1:10">
      <c r="A12" s="9"/>
      <c r="B12" s="11"/>
      <c r="C12" s="6"/>
      <c r="D12" s="6"/>
      <c r="E12" s="6"/>
      <c r="F12" s="6"/>
      <c r="G12" s="6"/>
      <c r="H12" s="6"/>
      <c r="I12" s="6"/>
      <c r="J12" s="8"/>
    </row>
    <row r="13" spans="1:10">
      <c r="A13" s="9"/>
      <c r="B13" s="6"/>
      <c r="C13" s="6"/>
      <c r="D13" s="6"/>
      <c r="E13" s="6"/>
      <c r="F13" s="6"/>
      <c r="G13" s="6"/>
      <c r="H13" s="6"/>
      <c r="I13" s="6"/>
      <c r="J13" s="8"/>
    </row>
    <row r="14" spans="1:10">
      <c r="A14" s="9"/>
      <c r="B14" s="6"/>
      <c r="C14" s="6"/>
      <c r="D14" s="6"/>
      <c r="E14" s="6"/>
      <c r="F14" s="6"/>
      <c r="G14" s="6"/>
      <c r="H14" s="6"/>
      <c r="I14" s="6"/>
      <c r="J14" s="8"/>
    </row>
    <row r="15" spans="1:10">
      <c r="A15" s="12" t="s">
        <v>1081</v>
      </c>
      <c r="B15" s="6"/>
      <c r="C15" s="6"/>
      <c r="D15" s="6"/>
      <c r="E15" s="6"/>
      <c r="F15" s="6"/>
      <c r="G15" s="6"/>
      <c r="H15" s="6"/>
      <c r="I15" s="6"/>
      <c r="J15" s="8"/>
    </row>
    <row r="16" spans="1:10">
      <c r="A16" s="12" t="s">
        <v>7</v>
      </c>
      <c r="B16" s="6"/>
      <c r="C16" s="6"/>
      <c r="D16" s="6"/>
      <c r="E16" s="6"/>
      <c r="F16" s="6"/>
      <c r="G16" s="6"/>
      <c r="H16" s="6"/>
      <c r="I16" s="6"/>
      <c r="J16" s="8"/>
    </row>
    <row r="17" spans="1:10">
      <c r="A17" s="12" t="s">
        <v>8</v>
      </c>
      <c r="B17" s="6"/>
      <c r="C17" s="6"/>
      <c r="D17" s="6"/>
      <c r="E17" s="6"/>
      <c r="F17" s="6"/>
      <c r="G17" s="6"/>
      <c r="H17" s="6"/>
      <c r="I17" s="6"/>
      <c r="J17" s="8"/>
    </row>
    <row r="18" spans="1:10">
      <c r="A18" s="12"/>
      <c r="B18" s="6"/>
      <c r="C18" s="6"/>
      <c r="D18" s="6"/>
      <c r="E18" s="6"/>
      <c r="F18" s="6"/>
      <c r="G18" s="6"/>
      <c r="H18" s="6"/>
      <c r="I18" s="6"/>
      <c r="J18" s="8"/>
    </row>
    <row r="19" spans="1:10">
      <c r="A19" s="13"/>
      <c r="B19" s="6"/>
      <c r="C19" s="6"/>
      <c r="D19" s="6"/>
      <c r="E19" s="6"/>
      <c r="F19" s="6"/>
      <c r="G19" s="6"/>
      <c r="H19" s="6"/>
      <c r="I19" s="6"/>
      <c r="J19" s="8"/>
    </row>
    <row r="20" spans="1:10">
      <c r="A20" s="13" t="s">
        <v>9</v>
      </c>
      <c r="B20" s="6"/>
      <c r="C20" s="6"/>
      <c r="D20" s="14"/>
      <c r="E20" s="6"/>
      <c r="F20" s="6"/>
      <c r="G20" s="6"/>
      <c r="H20" s="6"/>
      <c r="I20" s="6"/>
      <c r="J20" s="8"/>
    </row>
    <row r="21" spans="1:10">
      <c r="A21" s="15" t="s">
        <v>10</v>
      </c>
      <c r="B21" s="6"/>
      <c r="C21" s="6"/>
      <c r="D21" s="6"/>
      <c r="E21" s="6"/>
      <c r="F21" s="6"/>
      <c r="G21" s="6"/>
      <c r="H21" s="6"/>
      <c r="I21" s="6"/>
      <c r="J21" s="8"/>
    </row>
    <row r="22" spans="1:10">
      <c r="A22" s="15"/>
      <c r="B22" s="6"/>
      <c r="C22" s="6"/>
      <c r="D22" s="6"/>
      <c r="E22" s="6"/>
      <c r="F22" s="6"/>
      <c r="G22" s="6"/>
      <c r="H22" s="6"/>
      <c r="I22" s="6"/>
      <c r="J22" s="8"/>
    </row>
    <row r="23" spans="1:10">
      <c r="A23" s="13" t="s">
        <v>11</v>
      </c>
      <c r="B23" s="6"/>
      <c r="C23" s="6"/>
      <c r="D23" s="14"/>
      <c r="E23" s="6"/>
      <c r="F23" s="6"/>
      <c r="G23" s="6"/>
      <c r="H23" s="6"/>
      <c r="I23" s="6"/>
      <c r="J23" s="8"/>
    </row>
    <row r="24" spans="1:10">
      <c r="A24" s="15" t="s">
        <v>12</v>
      </c>
      <c r="B24" s="6"/>
      <c r="C24" s="6"/>
      <c r="D24" s="6"/>
      <c r="E24" s="6"/>
      <c r="F24" s="6"/>
      <c r="G24" s="6"/>
      <c r="H24" s="6"/>
      <c r="I24" s="6"/>
      <c r="J24" s="8"/>
    </row>
    <row r="25" spans="1:10">
      <c r="A25" s="12"/>
      <c r="B25" s="6"/>
      <c r="C25" s="6"/>
      <c r="D25" s="6"/>
      <c r="E25" s="6"/>
      <c r="F25" s="6"/>
      <c r="G25" s="6"/>
      <c r="H25" s="6"/>
      <c r="I25" s="6"/>
      <c r="J25" s="8"/>
    </row>
    <row r="26" spans="1:10">
      <c r="A26" s="12" t="s">
        <v>13</v>
      </c>
      <c r="B26" s="6"/>
      <c r="C26" s="6"/>
      <c r="D26" s="6"/>
      <c r="E26" s="6"/>
      <c r="F26" s="6"/>
      <c r="G26" s="6"/>
      <c r="H26" s="6"/>
      <c r="I26" s="6"/>
      <c r="J26" s="8"/>
    </row>
    <row r="27" spans="1:10">
      <c r="A27" s="16" t="s">
        <v>14</v>
      </c>
      <c r="B27" s="6"/>
      <c r="C27" s="6"/>
      <c r="D27" s="6"/>
      <c r="E27" s="6"/>
      <c r="F27" s="6"/>
      <c r="G27" s="6"/>
      <c r="H27" s="6"/>
      <c r="I27" s="6"/>
      <c r="J27" s="8"/>
    </row>
    <row r="28" spans="1:10">
      <c r="A28" s="12"/>
      <c r="B28" s="6"/>
      <c r="C28" s="6"/>
      <c r="D28" s="6"/>
      <c r="E28" s="6"/>
      <c r="F28" s="6"/>
      <c r="G28" s="6"/>
      <c r="H28" s="6"/>
      <c r="I28" s="6"/>
      <c r="J28" s="8"/>
    </row>
    <row r="29" spans="1:10">
      <c r="A29" s="12" t="s">
        <v>15</v>
      </c>
      <c r="B29" s="6"/>
      <c r="C29" s="6"/>
      <c r="D29" s="6"/>
      <c r="E29" s="6"/>
      <c r="F29" s="6"/>
      <c r="G29" s="6"/>
      <c r="H29" s="6"/>
      <c r="I29" s="6"/>
      <c r="J29" s="8"/>
    </row>
  </sheetData>
  <mergeCells count="3">
    <mergeCell ref="A1:J1"/>
    <mergeCell ref="A2:J2"/>
    <mergeCell ref="A3:J3"/>
  </mergeCells>
  <hyperlinks>
    <hyperlink ref="A5" location="Pyr.tartalom!A1" display="Pyronix Vagyonvédelmi Termékek" xr:uid="{B7260F52-9F2D-4523-89DA-0B6F5A39726C}"/>
    <hyperlink ref="G5" location="Hik.an.tartalom!A1" display="Hikvision Analóg Termékek" xr:uid="{497657E1-6743-4A16-83D4-3065C6BC3DF7}"/>
    <hyperlink ref="A8" location="egyeb.tartalom!A1" display="Egyéb Vagyonvédelmi Termékek" xr:uid="{FD930A70-019B-48A7-9FD8-801E76082B2C}"/>
    <hyperlink ref="G8" location="Hik.IP.tartalom!A1" display="Hikvision IP Termékek" xr:uid="{12EFA39E-D5DC-4734-99BC-AE0D98BECE56}"/>
    <hyperlink ref="G11" location="vidkieg.tartalom!A1" display="Video Kiegészítők" xr:uid="{0FF9C361-D8CA-4ED4-A131-59B2FEBA9DD3}"/>
    <hyperlink ref="A21" r:id="rId1" xr:uid="{DF7CF4D6-7208-45A8-98DB-1FDB3C95824C}"/>
    <hyperlink ref="A24" r:id="rId2" xr:uid="{A27FF2DD-DB25-4B0B-A1B6-534D3FA6E238}"/>
  </hyperlinks>
  <pageMargins left="0.7" right="0.7" top="0.75" bottom="0.75" header="0.51180555555555496" footer="0.51180555555555496"/>
  <pageSetup paperSize="9" firstPageNumber="0" orientation="portrait" horizontalDpi="300" verticalDpi="30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K87"/>
  <sheetViews>
    <sheetView zoomScaleNormal="100" workbookViewId="0">
      <pane ySplit="3" topLeftCell="A76" activePane="bottomLeft" state="frozen"/>
      <selection pane="bottomLeft" activeCell="F87" sqref="F87"/>
    </sheetView>
  </sheetViews>
  <sheetFormatPr defaultRowHeight="15"/>
  <cols>
    <col min="1" max="1" width="65.85546875" customWidth="1"/>
    <col min="2" max="3" width="12.140625" customWidth="1"/>
    <col min="4" max="4" width="23.42578125" customWidth="1"/>
    <col min="5" max="5" width="46.28515625" customWidth="1"/>
    <col min="6" max="6" width="50.7109375" style="84" customWidth="1"/>
    <col min="7" max="8" width="15.7109375" customWidth="1"/>
    <col min="9" max="1025" width="9.140625" style="26" customWidth="1"/>
  </cols>
  <sheetData>
    <row r="1" spans="1:8" ht="23.25">
      <c r="A1" s="18" t="s">
        <v>16</v>
      </c>
      <c r="B1" s="90"/>
      <c r="C1" s="90"/>
      <c r="D1" s="90"/>
      <c r="E1" s="90"/>
      <c r="F1" s="90"/>
      <c r="G1" s="90"/>
      <c r="H1" s="90"/>
    </row>
    <row r="2" spans="1:8" ht="23.25">
      <c r="A2" s="101" t="s">
        <v>0</v>
      </c>
      <c r="B2" s="101"/>
      <c r="C2" s="101"/>
      <c r="D2" s="101"/>
      <c r="E2" s="101"/>
      <c r="F2" s="101"/>
      <c r="G2" s="101"/>
      <c r="H2" s="101"/>
    </row>
    <row r="3" spans="1:8">
      <c r="A3" s="27" t="s">
        <v>73</v>
      </c>
      <c r="B3" s="27" t="s">
        <v>74</v>
      </c>
      <c r="C3" s="27" t="s">
        <v>575</v>
      </c>
      <c r="D3" s="27" t="s">
        <v>75</v>
      </c>
      <c r="E3" s="27" t="s">
        <v>76</v>
      </c>
      <c r="F3" s="27" t="s">
        <v>77</v>
      </c>
      <c r="G3" s="27" t="s">
        <v>78</v>
      </c>
      <c r="H3" s="27" t="s">
        <v>79</v>
      </c>
    </row>
    <row r="4" spans="1:8" ht="15.75" customHeight="1">
      <c r="A4" s="52" t="s">
        <v>68</v>
      </c>
      <c r="B4" s="97"/>
      <c r="C4" s="97"/>
      <c r="D4" s="97"/>
      <c r="E4" s="97"/>
      <c r="F4" s="97"/>
      <c r="G4" s="97"/>
      <c r="H4" s="97"/>
    </row>
    <row r="5" spans="1:8" ht="81" customHeight="1">
      <c r="A5" s="32" t="s">
        <v>479</v>
      </c>
      <c r="B5" s="33"/>
      <c r="C5" s="54" t="s">
        <v>933</v>
      </c>
      <c r="D5" s="34" t="s">
        <v>471</v>
      </c>
      <c r="E5" s="34" t="s">
        <v>68</v>
      </c>
      <c r="F5" s="82" t="s">
        <v>480</v>
      </c>
      <c r="G5" s="51">
        <v>1535</v>
      </c>
      <c r="H5" s="51">
        <f>G5*0.75</f>
        <v>1151.25</v>
      </c>
    </row>
    <row r="6" spans="1:8" ht="81" customHeight="1">
      <c r="A6" s="32" t="s">
        <v>481</v>
      </c>
      <c r="B6" s="33"/>
      <c r="C6" s="54" t="s">
        <v>934</v>
      </c>
      <c r="D6" s="34" t="s">
        <v>471</v>
      </c>
      <c r="E6" s="34" t="s">
        <v>68</v>
      </c>
      <c r="F6" s="82" t="s">
        <v>482</v>
      </c>
      <c r="G6" s="51">
        <v>108</v>
      </c>
      <c r="H6" s="51">
        <f t="shared" ref="H6" si="0">G6*0.75</f>
        <v>81</v>
      </c>
    </row>
    <row r="7" spans="1:8">
      <c r="A7" s="52" t="s">
        <v>484</v>
      </c>
      <c r="B7" s="97"/>
      <c r="C7" s="97"/>
      <c r="D7" s="97"/>
      <c r="E7" s="97"/>
      <c r="F7" s="97"/>
      <c r="G7" s="97"/>
      <c r="H7" s="97"/>
    </row>
    <row r="8" spans="1:8" ht="56.25" customHeight="1">
      <c r="A8" s="32" t="s">
        <v>483</v>
      </c>
      <c r="B8" s="32"/>
      <c r="C8" s="54" t="s">
        <v>935</v>
      </c>
      <c r="D8" s="47" t="s">
        <v>328</v>
      </c>
      <c r="E8" s="34" t="s">
        <v>484</v>
      </c>
      <c r="F8" s="82" t="s">
        <v>485</v>
      </c>
      <c r="G8" s="51">
        <v>1186.31</v>
      </c>
      <c r="H8" s="51">
        <f>G8*0.75</f>
        <v>889.73249999999996</v>
      </c>
    </row>
    <row r="9" spans="1:8" ht="56.25" customHeight="1">
      <c r="A9" s="32" t="s">
        <v>486</v>
      </c>
      <c r="B9" s="32"/>
      <c r="C9" s="54" t="s">
        <v>936</v>
      </c>
      <c r="D9" s="47" t="s">
        <v>328</v>
      </c>
      <c r="E9" s="54" t="s">
        <v>484</v>
      </c>
      <c r="F9" s="82" t="s">
        <v>487</v>
      </c>
      <c r="G9" s="51">
        <v>2608.15</v>
      </c>
      <c r="H9" s="51">
        <f t="shared" ref="H9:H19" si="1">G9*0.75</f>
        <v>1956.1125000000002</v>
      </c>
    </row>
    <row r="10" spans="1:8" ht="56.25" customHeight="1">
      <c r="A10" s="32" t="s">
        <v>335</v>
      </c>
      <c r="B10" s="32"/>
      <c r="C10" s="54" t="s">
        <v>598</v>
      </c>
      <c r="D10" s="47" t="s">
        <v>328</v>
      </c>
      <c r="E10" s="54" t="s">
        <v>484</v>
      </c>
      <c r="F10" s="82" t="s">
        <v>337</v>
      </c>
      <c r="G10" s="51">
        <v>3287.55</v>
      </c>
      <c r="H10" s="51">
        <f t="shared" si="1"/>
        <v>2465.6625000000004</v>
      </c>
    </row>
    <row r="11" spans="1:8" ht="56.25" customHeight="1">
      <c r="A11" s="32" t="s">
        <v>488</v>
      </c>
      <c r="B11" s="32"/>
      <c r="C11" s="54" t="s">
        <v>592</v>
      </c>
      <c r="D11" s="47" t="s">
        <v>328</v>
      </c>
      <c r="E11" s="54" t="s">
        <v>484</v>
      </c>
      <c r="F11" s="82" t="s">
        <v>576</v>
      </c>
      <c r="G11" s="51">
        <v>4030</v>
      </c>
      <c r="H11" s="51">
        <f t="shared" si="1"/>
        <v>3022.5</v>
      </c>
    </row>
    <row r="12" spans="1:8" ht="56.25" customHeight="1">
      <c r="A12" s="32" t="s">
        <v>338</v>
      </c>
      <c r="B12" s="32"/>
      <c r="C12" s="54" t="s">
        <v>591</v>
      </c>
      <c r="D12" s="47" t="s">
        <v>328</v>
      </c>
      <c r="E12" s="54" t="s">
        <v>336</v>
      </c>
      <c r="F12" s="82" t="s">
        <v>577</v>
      </c>
      <c r="G12" s="51">
        <v>5158.3999999999996</v>
      </c>
      <c r="H12" s="51">
        <f t="shared" si="1"/>
        <v>3868.7999999999997</v>
      </c>
    </row>
    <row r="13" spans="1:8" ht="56.25" customHeight="1">
      <c r="A13" s="32" t="s">
        <v>489</v>
      </c>
      <c r="B13" s="32"/>
      <c r="C13" s="54" t="s">
        <v>583</v>
      </c>
      <c r="D13" s="47" t="s">
        <v>328</v>
      </c>
      <c r="E13" s="54" t="s">
        <v>484</v>
      </c>
      <c r="F13" s="82" t="s">
        <v>585</v>
      </c>
      <c r="G13" s="51">
        <v>4271.8</v>
      </c>
      <c r="H13" s="51">
        <f t="shared" si="1"/>
        <v>3203.8500000000004</v>
      </c>
    </row>
    <row r="14" spans="1:8" ht="56.25" customHeight="1">
      <c r="A14" s="32" t="s">
        <v>490</v>
      </c>
      <c r="B14" s="32"/>
      <c r="C14" s="54" t="s">
        <v>590</v>
      </c>
      <c r="D14" s="47" t="s">
        <v>328</v>
      </c>
      <c r="E14" s="54" t="s">
        <v>484</v>
      </c>
      <c r="F14" s="82" t="s">
        <v>578</v>
      </c>
      <c r="G14" s="51">
        <v>5642</v>
      </c>
      <c r="H14" s="51">
        <f t="shared" si="1"/>
        <v>4231.5</v>
      </c>
    </row>
    <row r="15" spans="1:8" ht="56.25" customHeight="1">
      <c r="A15" s="32" t="s">
        <v>581</v>
      </c>
      <c r="B15" s="32"/>
      <c r="C15" s="54" t="s">
        <v>582</v>
      </c>
      <c r="D15" s="47" t="s">
        <v>328</v>
      </c>
      <c r="E15" s="54" t="s">
        <v>336</v>
      </c>
      <c r="F15" s="82" t="s">
        <v>580</v>
      </c>
      <c r="G15" s="51">
        <v>7756.2</v>
      </c>
      <c r="H15" s="51">
        <f t="shared" si="1"/>
        <v>5817.15</v>
      </c>
    </row>
    <row r="16" spans="1:8" ht="81" customHeight="1">
      <c r="A16" s="32" t="s">
        <v>942</v>
      </c>
      <c r="B16" s="37"/>
      <c r="C16" s="54" t="s">
        <v>941</v>
      </c>
      <c r="D16" s="47" t="s">
        <v>328</v>
      </c>
      <c r="E16" s="54" t="s">
        <v>484</v>
      </c>
      <c r="F16" s="82" t="s">
        <v>943</v>
      </c>
      <c r="G16" s="51">
        <v>22416.1</v>
      </c>
      <c r="H16" s="51">
        <f t="shared" si="1"/>
        <v>16812.074999999997</v>
      </c>
    </row>
    <row r="17" spans="1:9" ht="81" customHeight="1">
      <c r="A17" s="32" t="s">
        <v>949</v>
      </c>
      <c r="B17" s="37"/>
      <c r="C17" s="54" t="s">
        <v>948</v>
      </c>
      <c r="D17" s="47" t="s">
        <v>951</v>
      </c>
      <c r="E17" s="54" t="s">
        <v>484</v>
      </c>
      <c r="F17" s="82" t="s">
        <v>950</v>
      </c>
      <c r="G17" s="51">
        <v>27545.05</v>
      </c>
      <c r="H17" s="51">
        <f t="shared" si="1"/>
        <v>20658.787499999999</v>
      </c>
    </row>
    <row r="18" spans="1:9" ht="81" customHeight="1">
      <c r="A18" s="32" t="s">
        <v>491</v>
      </c>
      <c r="B18" s="37"/>
      <c r="C18" s="54" t="s">
        <v>944</v>
      </c>
      <c r="D18" s="34" t="s">
        <v>471</v>
      </c>
      <c r="E18" s="34" t="s">
        <v>484</v>
      </c>
      <c r="F18" s="82" t="s">
        <v>492</v>
      </c>
      <c r="G18" s="51">
        <v>12351.95</v>
      </c>
      <c r="H18" s="51">
        <f t="shared" si="1"/>
        <v>9263.9625000000015</v>
      </c>
    </row>
    <row r="19" spans="1:9" ht="81" customHeight="1">
      <c r="A19" s="32" t="s">
        <v>493</v>
      </c>
      <c r="B19" s="37"/>
      <c r="C19" s="54" t="s">
        <v>945</v>
      </c>
      <c r="D19" s="34" t="s">
        <v>471</v>
      </c>
      <c r="E19" s="34" t="s">
        <v>484</v>
      </c>
      <c r="F19" s="82" t="s">
        <v>494</v>
      </c>
      <c r="G19" s="51">
        <v>19514.5</v>
      </c>
      <c r="H19" s="51">
        <f t="shared" si="1"/>
        <v>14635.875</v>
      </c>
    </row>
    <row r="20" spans="1:9">
      <c r="A20" s="52" t="s">
        <v>71</v>
      </c>
      <c r="B20" s="96"/>
      <c r="C20" s="96"/>
      <c r="D20" s="96"/>
      <c r="E20" s="96"/>
      <c r="F20" s="96"/>
      <c r="G20" s="96"/>
      <c r="H20" s="96"/>
    </row>
    <row r="21" spans="1:9" ht="81" customHeight="1">
      <c r="A21" s="32" t="s">
        <v>495</v>
      </c>
      <c r="B21" s="37"/>
      <c r="C21" s="54" t="s">
        <v>946</v>
      </c>
      <c r="D21" s="34" t="s">
        <v>471</v>
      </c>
      <c r="E21" s="34" t="s">
        <v>71</v>
      </c>
      <c r="F21" s="82" t="s">
        <v>496</v>
      </c>
      <c r="G21" s="51">
        <v>44551.34</v>
      </c>
      <c r="H21" s="51">
        <f>G21*0.75</f>
        <v>33413.504999999997</v>
      </c>
    </row>
    <row r="22" spans="1:9" ht="81" customHeight="1">
      <c r="A22" s="32" t="s">
        <v>497</v>
      </c>
      <c r="B22" s="37"/>
      <c r="C22" s="54" t="s">
        <v>947</v>
      </c>
      <c r="D22" s="34" t="s">
        <v>471</v>
      </c>
      <c r="E22" s="34" t="s">
        <v>71</v>
      </c>
      <c r="F22" s="82" t="s">
        <v>498</v>
      </c>
      <c r="G22" s="51">
        <v>47851.6</v>
      </c>
      <c r="H22" s="51">
        <f>G22*0.75</f>
        <v>35888.699999999997</v>
      </c>
    </row>
    <row r="23" spans="1:9" ht="15" customHeight="1">
      <c r="A23" s="52" t="s">
        <v>69</v>
      </c>
      <c r="B23" s="96"/>
      <c r="C23" s="96"/>
      <c r="D23" s="96"/>
      <c r="E23" s="96"/>
      <c r="F23" s="96"/>
      <c r="G23" s="96"/>
      <c r="H23" s="96"/>
    </row>
    <row r="24" spans="1:9" ht="81" customHeight="1">
      <c r="A24" s="32" t="s">
        <v>551</v>
      </c>
      <c r="B24" s="39"/>
      <c r="C24" s="54" t="s">
        <v>952</v>
      </c>
      <c r="D24" s="34" t="s">
        <v>471</v>
      </c>
      <c r="E24" s="40" t="s">
        <v>499</v>
      </c>
      <c r="F24" s="82" t="s">
        <v>500</v>
      </c>
      <c r="G24" s="51">
        <v>11590</v>
      </c>
      <c r="H24" s="51">
        <v>9041</v>
      </c>
    </row>
    <row r="25" spans="1:9" ht="81" customHeight="1">
      <c r="A25" s="32" t="s">
        <v>552</v>
      </c>
      <c r="B25" s="39"/>
      <c r="C25" s="54" t="s">
        <v>953</v>
      </c>
      <c r="D25" s="34" t="s">
        <v>471</v>
      </c>
      <c r="E25" s="40" t="s">
        <v>499</v>
      </c>
      <c r="F25" s="82" t="s">
        <v>501</v>
      </c>
      <c r="G25" s="51">
        <v>33189</v>
      </c>
      <c r="H25" s="51">
        <v>21471</v>
      </c>
    </row>
    <row r="26" spans="1:9" ht="81" customHeight="1">
      <c r="A26" s="32" t="s">
        <v>553</v>
      </c>
      <c r="B26" s="37"/>
      <c r="C26" s="54" t="s">
        <v>954</v>
      </c>
      <c r="D26" s="34" t="s">
        <v>471</v>
      </c>
      <c r="E26" s="40" t="s">
        <v>499</v>
      </c>
      <c r="F26" s="82" t="s">
        <v>502</v>
      </c>
      <c r="G26" s="51">
        <v>52542</v>
      </c>
      <c r="H26" s="51">
        <v>52700</v>
      </c>
    </row>
    <row r="27" spans="1:9" ht="15" customHeight="1">
      <c r="A27" s="52" t="s">
        <v>70</v>
      </c>
      <c r="B27" s="96"/>
      <c r="C27" s="96"/>
      <c r="D27" s="96"/>
      <c r="E27" s="96"/>
      <c r="F27" s="96"/>
      <c r="G27" s="96"/>
      <c r="H27" s="96"/>
    </row>
    <row r="28" spans="1:9" ht="24">
      <c r="A28" s="32" t="s">
        <v>503</v>
      </c>
      <c r="B28" s="39"/>
      <c r="C28" s="54" t="s">
        <v>955</v>
      </c>
      <c r="D28" s="34" t="s">
        <v>471</v>
      </c>
      <c r="E28" s="40" t="s">
        <v>70</v>
      </c>
      <c r="F28" s="82" t="s">
        <v>504</v>
      </c>
      <c r="G28" s="51">
        <v>18000</v>
      </c>
      <c r="H28" s="51">
        <f t="shared" ref="H28:H53" si="2">G28*0.75</f>
        <v>13500</v>
      </c>
      <c r="I28" s="44"/>
    </row>
    <row r="29" spans="1:9" ht="24">
      <c r="A29" s="32" t="s">
        <v>505</v>
      </c>
      <c r="B29" s="39"/>
      <c r="C29" s="54" t="s">
        <v>956</v>
      </c>
      <c r="D29" s="34" t="s">
        <v>471</v>
      </c>
      <c r="E29" s="40" t="s">
        <v>70</v>
      </c>
      <c r="F29" s="82" t="s">
        <v>506</v>
      </c>
      <c r="G29" s="51">
        <v>24210</v>
      </c>
      <c r="H29" s="51">
        <f t="shared" si="2"/>
        <v>18157.5</v>
      </c>
      <c r="I29" s="44"/>
    </row>
    <row r="30" spans="1:9" ht="24">
      <c r="A30" s="32" t="s">
        <v>507</v>
      </c>
      <c r="B30" s="37"/>
      <c r="C30" s="54" t="s">
        <v>957</v>
      </c>
      <c r="D30" s="34" t="s">
        <v>471</v>
      </c>
      <c r="E30" s="40" t="s">
        <v>70</v>
      </c>
      <c r="F30" s="82" t="s">
        <v>508</v>
      </c>
      <c r="G30" s="51">
        <v>33150</v>
      </c>
      <c r="H30" s="51">
        <f t="shared" si="2"/>
        <v>24862.5</v>
      </c>
      <c r="I30" s="44"/>
    </row>
    <row r="31" spans="1:9" ht="24">
      <c r="A31" s="32" t="s">
        <v>509</v>
      </c>
      <c r="B31" s="37"/>
      <c r="C31" s="54" t="s">
        <v>958</v>
      </c>
      <c r="D31" s="34" t="s">
        <v>471</v>
      </c>
      <c r="E31" s="40" t="s">
        <v>70</v>
      </c>
      <c r="F31" s="82" t="s">
        <v>510</v>
      </c>
      <c r="G31" s="51">
        <v>41130</v>
      </c>
      <c r="H31" s="51">
        <f t="shared" si="2"/>
        <v>30847.5</v>
      </c>
      <c r="I31" s="44"/>
    </row>
    <row r="32" spans="1:9" ht="24">
      <c r="A32" s="32" t="s">
        <v>511</v>
      </c>
      <c r="B32" s="37"/>
      <c r="C32" s="54" t="s">
        <v>959</v>
      </c>
      <c r="D32" s="34" t="s">
        <v>471</v>
      </c>
      <c r="E32" s="40" t="s">
        <v>70</v>
      </c>
      <c r="F32" s="82" t="s">
        <v>512</v>
      </c>
      <c r="G32" s="51">
        <v>62759.25</v>
      </c>
      <c r="H32" s="51">
        <f t="shared" si="2"/>
        <v>47069.4375</v>
      </c>
      <c r="I32" s="44"/>
    </row>
    <row r="33" spans="1:9" ht="24">
      <c r="A33" s="78" t="s">
        <v>960</v>
      </c>
      <c r="B33" s="39"/>
      <c r="C33" s="54" t="s">
        <v>961</v>
      </c>
      <c r="D33" s="75" t="s">
        <v>471</v>
      </c>
      <c r="E33" s="77" t="s">
        <v>70</v>
      </c>
      <c r="F33" s="79" t="s">
        <v>963</v>
      </c>
      <c r="G33" s="76">
        <v>89835</v>
      </c>
      <c r="H33" s="76">
        <f t="shared" si="2"/>
        <v>67376.25</v>
      </c>
      <c r="I33" s="44"/>
    </row>
    <row r="34" spans="1:9" ht="24">
      <c r="A34" s="78" t="s">
        <v>965</v>
      </c>
      <c r="B34" s="39"/>
      <c r="C34" s="54" t="s">
        <v>964</v>
      </c>
      <c r="D34" s="75" t="s">
        <v>471</v>
      </c>
      <c r="E34" s="77" t="s">
        <v>70</v>
      </c>
      <c r="F34" s="79" t="s">
        <v>962</v>
      </c>
      <c r="G34" s="76">
        <v>122985</v>
      </c>
      <c r="H34" s="76">
        <f t="shared" si="2"/>
        <v>92238.75</v>
      </c>
      <c r="I34" s="44"/>
    </row>
    <row r="35" spans="1:9" ht="15" customHeight="1">
      <c r="A35" s="52" t="s">
        <v>72</v>
      </c>
      <c r="B35" s="96"/>
      <c r="C35" s="96"/>
      <c r="D35" s="96"/>
      <c r="E35" s="96"/>
      <c r="F35" s="96"/>
      <c r="G35" s="96"/>
      <c r="H35" s="96"/>
    </row>
    <row r="36" spans="1:9" ht="81" customHeight="1">
      <c r="A36" s="32" t="s">
        <v>513</v>
      </c>
      <c r="B36" s="39"/>
      <c r="C36" s="54" t="s">
        <v>966</v>
      </c>
      <c r="D36" s="34" t="s">
        <v>471</v>
      </c>
      <c r="E36" s="34" t="s">
        <v>514</v>
      </c>
      <c r="F36" s="82" t="s">
        <v>515</v>
      </c>
      <c r="G36" s="51">
        <v>34027</v>
      </c>
      <c r="H36" s="76">
        <f t="shared" si="2"/>
        <v>25520.25</v>
      </c>
    </row>
    <row r="37" spans="1:9" ht="81" customHeight="1">
      <c r="A37" s="32" t="s">
        <v>516</v>
      </c>
      <c r="B37" s="39"/>
      <c r="C37" s="54" t="s">
        <v>967</v>
      </c>
      <c r="D37" s="34" t="s">
        <v>471</v>
      </c>
      <c r="E37" s="34" t="s">
        <v>514</v>
      </c>
      <c r="F37" s="82" t="s">
        <v>1022</v>
      </c>
      <c r="G37" s="51">
        <v>54632</v>
      </c>
      <c r="H37" s="76">
        <f t="shared" si="2"/>
        <v>40974</v>
      </c>
    </row>
    <row r="38" spans="1:9" ht="81" customHeight="1">
      <c r="A38" s="32" t="s">
        <v>517</v>
      </c>
      <c r="B38" s="37"/>
      <c r="C38" s="54" t="s">
        <v>879</v>
      </c>
      <c r="D38" s="34" t="s">
        <v>471</v>
      </c>
      <c r="E38" s="34" t="s">
        <v>514</v>
      </c>
      <c r="F38" s="82" t="s">
        <v>518</v>
      </c>
      <c r="G38" s="51">
        <v>45035</v>
      </c>
      <c r="H38" s="76">
        <f t="shared" si="2"/>
        <v>33776.25</v>
      </c>
    </row>
    <row r="39" spans="1:9" ht="15" customHeight="1">
      <c r="A39" s="52" t="s">
        <v>981</v>
      </c>
      <c r="B39" s="96"/>
      <c r="C39" s="96"/>
      <c r="D39" s="96"/>
      <c r="E39" s="96"/>
      <c r="F39" s="96"/>
      <c r="G39" s="96"/>
      <c r="H39" s="96"/>
    </row>
    <row r="40" spans="1:9" ht="81" customHeight="1">
      <c r="A40" s="78" t="s">
        <v>991</v>
      </c>
      <c r="B40" s="39"/>
      <c r="C40" s="54" t="s">
        <v>977</v>
      </c>
      <c r="D40" s="75" t="s">
        <v>981</v>
      </c>
      <c r="E40" s="75" t="s">
        <v>983</v>
      </c>
      <c r="F40" s="82" t="s">
        <v>990</v>
      </c>
      <c r="G40" s="76">
        <v>38430</v>
      </c>
      <c r="H40" s="76">
        <f t="shared" si="2"/>
        <v>28822.5</v>
      </c>
    </row>
    <row r="41" spans="1:9" ht="81" customHeight="1">
      <c r="A41" s="78" t="s">
        <v>989</v>
      </c>
      <c r="B41" s="39"/>
      <c r="C41" s="54" t="s">
        <v>974</v>
      </c>
      <c r="D41" s="75" t="s">
        <v>981</v>
      </c>
      <c r="E41" s="75" t="s">
        <v>983</v>
      </c>
      <c r="F41" s="82" t="s">
        <v>988</v>
      </c>
      <c r="G41" s="76">
        <v>35280</v>
      </c>
      <c r="H41" s="76">
        <f t="shared" si="2"/>
        <v>26460</v>
      </c>
    </row>
    <row r="42" spans="1:9" ht="81" customHeight="1">
      <c r="A42" s="78" t="s">
        <v>987</v>
      </c>
      <c r="B42" s="39"/>
      <c r="C42" s="54" t="s">
        <v>970</v>
      </c>
      <c r="D42" s="75" t="s">
        <v>981</v>
      </c>
      <c r="E42" s="75" t="s">
        <v>983</v>
      </c>
      <c r="F42" s="82" t="s">
        <v>986</v>
      </c>
      <c r="G42" s="76">
        <v>8115</v>
      </c>
      <c r="H42" s="76">
        <f t="shared" si="2"/>
        <v>6086.25</v>
      </c>
    </row>
    <row r="43" spans="1:9" ht="81" customHeight="1">
      <c r="A43" s="78" t="s">
        <v>992</v>
      </c>
      <c r="B43" s="39"/>
      <c r="C43" s="54" t="s">
        <v>979</v>
      </c>
      <c r="D43" s="75" t="s">
        <v>981</v>
      </c>
      <c r="E43" s="75" t="s">
        <v>983</v>
      </c>
      <c r="F43" s="82" t="s">
        <v>993</v>
      </c>
      <c r="G43" s="76">
        <v>5415</v>
      </c>
      <c r="H43" s="76">
        <f t="shared" si="2"/>
        <v>4061.25</v>
      </c>
    </row>
    <row r="44" spans="1:9" ht="81" customHeight="1">
      <c r="A44" s="78" t="s">
        <v>1006</v>
      </c>
      <c r="B44" s="39"/>
      <c r="C44" s="54" t="s">
        <v>971</v>
      </c>
      <c r="D44" s="75" t="s">
        <v>981</v>
      </c>
      <c r="E44" s="75" t="s">
        <v>984</v>
      </c>
      <c r="F44" s="82" t="s">
        <v>1007</v>
      </c>
      <c r="G44" s="76">
        <v>2850</v>
      </c>
      <c r="H44" s="76">
        <f t="shared" si="2"/>
        <v>2137.5</v>
      </c>
    </row>
    <row r="45" spans="1:9" ht="81" customHeight="1">
      <c r="A45" s="78" t="s">
        <v>1005</v>
      </c>
      <c r="B45" s="39"/>
      <c r="C45" s="54" t="s">
        <v>978</v>
      </c>
      <c r="D45" s="75" t="s">
        <v>981</v>
      </c>
      <c r="E45" s="75" t="s">
        <v>984</v>
      </c>
      <c r="F45" s="82" t="s">
        <v>1004</v>
      </c>
      <c r="G45" s="76">
        <v>8100</v>
      </c>
      <c r="H45" s="76">
        <f t="shared" si="2"/>
        <v>6075</v>
      </c>
    </row>
    <row r="46" spans="1:9" ht="81" customHeight="1">
      <c r="A46" s="78" t="s">
        <v>1003</v>
      </c>
      <c r="B46" s="39"/>
      <c r="C46" s="54" t="s">
        <v>972</v>
      </c>
      <c r="D46" s="75" t="s">
        <v>981</v>
      </c>
      <c r="E46" s="75" t="s">
        <v>984</v>
      </c>
      <c r="F46" s="82" t="s">
        <v>1002</v>
      </c>
      <c r="G46" s="76">
        <v>5025</v>
      </c>
      <c r="H46" s="76">
        <f t="shared" si="2"/>
        <v>3768.75</v>
      </c>
    </row>
    <row r="47" spans="1:9" ht="81" customHeight="1">
      <c r="A47" s="78" t="s">
        <v>1001</v>
      </c>
      <c r="B47" s="39"/>
      <c r="C47" s="54" t="s">
        <v>973</v>
      </c>
      <c r="D47" s="75" t="s">
        <v>981</v>
      </c>
      <c r="E47" s="75" t="s">
        <v>984</v>
      </c>
      <c r="F47" s="82" t="s">
        <v>1000</v>
      </c>
      <c r="G47" s="76">
        <v>6840</v>
      </c>
      <c r="H47" s="76">
        <f t="shared" si="2"/>
        <v>5130</v>
      </c>
    </row>
    <row r="48" spans="1:9" ht="81" customHeight="1">
      <c r="A48" s="78" t="s">
        <v>999</v>
      </c>
      <c r="B48" s="39"/>
      <c r="C48" s="54" t="s">
        <v>976</v>
      </c>
      <c r="D48" s="75" t="s">
        <v>981</v>
      </c>
      <c r="E48" s="40" t="s">
        <v>499</v>
      </c>
      <c r="F48" s="82" t="s">
        <v>998</v>
      </c>
      <c r="G48" s="76">
        <v>45090</v>
      </c>
      <c r="H48" s="76">
        <f t="shared" si="2"/>
        <v>33817.5</v>
      </c>
    </row>
    <row r="49" spans="1:8 1025:1025" ht="81" customHeight="1">
      <c r="A49" s="78" t="s">
        <v>995</v>
      </c>
      <c r="B49" s="39"/>
      <c r="C49" s="54" t="s">
        <v>980</v>
      </c>
      <c r="D49" s="75" t="s">
        <v>981</v>
      </c>
      <c r="E49" s="75" t="s">
        <v>982</v>
      </c>
      <c r="F49" s="82" t="s">
        <v>994</v>
      </c>
      <c r="G49" s="76">
        <v>12525</v>
      </c>
      <c r="H49" s="76">
        <f t="shared" si="2"/>
        <v>9393.75</v>
      </c>
    </row>
    <row r="50" spans="1:8 1025:1025" ht="81" customHeight="1">
      <c r="A50" s="78" t="s">
        <v>1011</v>
      </c>
      <c r="B50" s="39"/>
      <c r="C50" s="54" t="s">
        <v>1010</v>
      </c>
      <c r="D50" s="75" t="s">
        <v>981</v>
      </c>
      <c r="E50" s="75" t="s">
        <v>1012</v>
      </c>
      <c r="F50" s="82" t="s">
        <v>1013</v>
      </c>
      <c r="G50" s="76">
        <v>42729</v>
      </c>
      <c r="H50" s="76">
        <f t="shared" si="2"/>
        <v>32046.75</v>
      </c>
    </row>
    <row r="51" spans="1:8 1025:1025" ht="81" customHeight="1">
      <c r="A51" s="78" t="s">
        <v>1015</v>
      </c>
      <c r="B51" s="39"/>
      <c r="C51" s="54" t="s">
        <v>1014</v>
      </c>
      <c r="D51" s="75" t="s">
        <v>981</v>
      </c>
      <c r="E51" s="75" t="s">
        <v>1016</v>
      </c>
      <c r="F51" s="82" t="s">
        <v>1017</v>
      </c>
      <c r="G51" s="76">
        <v>5715.9</v>
      </c>
      <c r="H51" s="76">
        <f t="shared" si="2"/>
        <v>4286.9249999999993</v>
      </c>
    </row>
    <row r="52" spans="1:8 1025:1025" ht="81" customHeight="1">
      <c r="A52" s="78" t="s">
        <v>997</v>
      </c>
      <c r="B52" s="39"/>
      <c r="C52" s="54" t="s">
        <v>975</v>
      </c>
      <c r="D52" s="75" t="s">
        <v>981</v>
      </c>
      <c r="E52" s="75" t="s">
        <v>985</v>
      </c>
      <c r="F52" s="82" t="s">
        <v>996</v>
      </c>
      <c r="G52" s="76">
        <v>7110</v>
      </c>
      <c r="H52" s="76">
        <f t="shared" si="2"/>
        <v>5332.5</v>
      </c>
    </row>
    <row r="53" spans="1:8 1025:1025" ht="81" customHeight="1">
      <c r="A53" s="78" t="s">
        <v>1008</v>
      </c>
      <c r="B53" s="39"/>
      <c r="C53" s="75" t="s">
        <v>937</v>
      </c>
      <c r="D53" s="75" t="s">
        <v>981</v>
      </c>
      <c r="E53" s="75" t="s">
        <v>985</v>
      </c>
      <c r="F53" s="82" t="s">
        <v>1009</v>
      </c>
      <c r="G53" s="76">
        <v>4638</v>
      </c>
      <c r="H53" s="76">
        <f t="shared" si="2"/>
        <v>3478.5</v>
      </c>
    </row>
    <row r="54" spans="1:8 1025:1025">
      <c r="A54" s="29" t="s">
        <v>969</v>
      </c>
      <c r="B54" s="96"/>
      <c r="C54" s="96"/>
      <c r="D54" s="96"/>
      <c r="E54" s="96"/>
      <c r="F54" s="96"/>
      <c r="G54" s="96"/>
      <c r="H54" s="96"/>
      <c r="AMK54"/>
    </row>
    <row r="55" spans="1:8 1025:1025" ht="24.95" customHeight="1">
      <c r="A55" s="41" t="s">
        <v>299</v>
      </c>
      <c r="B55" s="37"/>
      <c r="C55" s="54" t="s">
        <v>784</v>
      </c>
      <c r="D55" s="45" t="s">
        <v>1019</v>
      </c>
      <c r="E55" s="45" t="s">
        <v>564</v>
      </c>
      <c r="F55" s="81" t="s">
        <v>301</v>
      </c>
      <c r="G55" s="36">
        <v>79.05</v>
      </c>
      <c r="H55" s="36">
        <f t="shared" ref="H55:H61" si="3">G55*0.75</f>
        <v>59.287499999999994</v>
      </c>
      <c r="AMK55"/>
    </row>
    <row r="56" spans="1:8 1025:1025" ht="81" customHeight="1">
      <c r="A56" s="41" t="s">
        <v>302</v>
      </c>
      <c r="B56" s="37"/>
      <c r="C56" s="54" t="s">
        <v>783</v>
      </c>
      <c r="D56" s="45" t="s">
        <v>1019</v>
      </c>
      <c r="E56" s="45" t="s">
        <v>300</v>
      </c>
      <c r="F56" s="81" t="s">
        <v>303</v>
      </c>
      <c r="G56" s="36">
        <v>70.819999999999993</v>
      </c>
      <c r="H56" s="36">
        <f>G56*0.75</f>
        <v>53.114999999999995</v>
      </c>
      <c r="AMK56"/>
    </row>
    <row r="57" spans="1:8 1025:1025" ht="24.95" customHeight="1">
      <c r="A57" s="41" t="s">
        <v>563</v>
      </c>
      <c r="B57" s="37"/>
      <c r="C57" s="54" t="s">
        <v>787</v>
      </c>
      <c r="D57" s="45" t="s">
        <v>1019</v>
      </c>
      <c r="E57" s="45" t="s">
        <v>300</v>
      </c>
      <c r="F57" s="81" t="s">
        <v>565</v>
      </c>
      <c r="G57" s="36">
        <v>117.8</v>
      </c>
      <c r="H57" s="36">
        <f t="shared" si="3"/>
        <v>88.35</v>
      </c>
      <c r="AMK57"/>
    </row>
    <row r="58" spans="1:8 1025:1025" ht="24.95" customHeight="1">
      <c r="A58" s="41" t="s">
        <v>566</v>
      </c>
      <c r="B58" s="37"/>
      <c r="C58" s="54" t="s">
        <v>788</v>
      </c>
      <c r="D58" s="45" t="s">
        <v>1019</v>
      </c>
      <c r="E58" s="45" t="s">
        <v>567</v>
      </c>
      <c r="F58" s="81" t="s">
        <v>565</v>
      </c>
      <c r="G58" s="36">
        <v>213.9</v>
      </c>
      <c r="H58" s="36">
        <f t="shared" si="3"/>
        <v>160.42500000000001</v>
      </c>
      <c r="AMK58"/>
    </row>
    <row r="59" spans="1:8 1025:1025" ht="24.95" customHeight="1">
      <c r="A59" s="41" t="s">
        <v>791</v>
      </c>
      <c r="B59" s="37"/>
      <c r="C59" s="54" t="s">
        <v>786</v>
      </c>
      <c r="D59" s="45" t="s">
        <v>1019</v>
      </c>
      <c r="E59" s="45" t="s">
        <v>567</v>
      </c>
      <c r="F59" s="81" t="s">
        <v>785</v>
      </c>
      <c r="G59" s="36">
        <v>147.13999999999999</v>
      </c>
      <c r="H59" s="36">
        <f t="shared" si="3"/>
        <v>110.35499999999999</v>
      </c>
      <c r="AMK59"/>
    </row>
    <row r="60" spans="1:8 1025:1025" ht="24.95" customHeight="1">
      <c r="A60" s="41" t="s">
        <v>792</v>
      </c>
      <c r="B60" s="37"/>
      <c r="C60" s="54" t="s">
        <v>789</v>
      </c>
      <c r="D60" s="45" t="s">
        <v>1019</v>
      </c>
      <c r="E60" s="45" t="s">
        <v>567</v>
      </c>
      <c r="F60" s="81" t="s">
        <v>790</v>
      </c>
      <c r="G60" s="36">
        <v>169.03</v>
      </c>
      <c r="H60" s="36">
        <f t="shared" si="3"/>
        <v>126.77250000000001</v>
      </c>
      <c r="AMK60"/>
    </row>
    <row r="61" spans="1:8 1025:1025" ht="24.95" customHeight="1">
      <c r="A61" s="41" t="s">
        <v>304</v>
      </c>
      <c r="B61" s="37"/>
      <c r="C61" s="54" t="s">
        <v>793</v>
      </c>
      <c r="D61" s="45" t="s">
        <v>1019</v>
      </c>
      <c r="E61" s="45" t="s">
        <v>305</v>
      </c>
      <c r="F61" s="81" t="s">
        <v>306</v>
      </c>
      <c r="G61" s="36">
        <v>111.6</v>
      </c>
      <c r="H61" s="36">
        <f t="shared" si="3"/>
        <v>83.699999999999989</v>
      </c>
      <c r="AMK61"/>
    </row>
    <row r="62" spans="1:8 1025:1025">
      <c r="A62" s="29" t="s">
        <v>1018</v>
      </c>
      <c r="B62" s="96"/>
      <c r="C62" s="96"/>
      <c r="D62" s="96"/>
      <c r="E62" s="96"/>
      <c r="F62" s="96"/>
      <c r="G62" s="96"/>
      <c r="H62" s="96"/>
      <c r="AMK62"/>
    </row>
    <row r="63" spans="1:8 1025:1025" ht="24.95" customHeight="1">
      <c r="A63" s="41" t="s">
        <v>568</v>
      </c>
      <c r="B63" s="37"/>
      <c r="C63" s="54" t="s">
        <v>794</v>
      </c>
      <c r="D63" s="45" t="s">
        <v>1019</v>
      </c>
      <c r="E63" s="45" t="s">
        <v>1021</v>
      </c>
      <c r="F63" s="81" t="s">
        <v>569</v>
      </c>
      <c r="G63" s="36">
        <v>83.7</v>
      </c>
      <c r="H63" s="36">
        <f t="shared" ref="H63:H87" si="4">G63*0.75</f>
        <v>62.775000000000006</v>
      </c>
      <c r="AMK63"/>
    </row>
    <row r="64" spans="1:8 1025:1025" ht="24.95" customHeight="1">
      <c r="A64" s="41" t="s">
        <v>572</v>
      </c>
      <c r="B64" s="37"/>
      <c r="C64" s="54" t="s">
        <v>798</v>
      </c>
      <c r="D64" s="45" t="s">
        <v>1019</v>
      </c>
      <c r="E64" s="45" t="s">
        <v>1021</v>
      </c>
      <c r="F64" s="81" t="s">
        <v>877</v>
      </c>
      <c r="G64" s="36">
        <v>109.28</v>
      </c>
      <c r="H64" s="36">
        <f t="shared" si="4"/>
        <v>81.960000000000008</v>
      </c>
      <c r="AMK64"/>
    </row>
    <row r="65" spans="1:8 1025:1025" ht="24.95" customHeight="1">
      <c r="A65" s="41" t="s">
        <v>795</v>
      </c>
      <c r="B65" s="37"/>
      <c r="C65" s="54" t="s">
        <v>796</v>
      </c>
      <c r="D65" s="45" t="s">
        <v>1019</v>
      </c>
      <c r="E65" s="45" t="s">
        <v>1021</v>
      </c>
      <c r="F65" s="81" t="s">
        <v>797</v>
      </c>
      <c r="G65" s="36">
        <v>144.26</v>
      </c>
      <c r="H65" s="36">
        <f t="shared" si="4"/>
        <v>108.19499999999999</v>
      </c>
      <c r="AMK65"/>
    </row>
    <row r="66" spans="1:8 1025:1025" ht="24.95" customHeight="1">
      <c r="A66" s="41" t="s">
        <v>570</v>
      </c>
      <c r="B66" s="37"/>
      <c r="C66" s="54" t="s">
        <v>799</v>
      </c>
      <c r="D66" s="45" t="s">
        <v>1019</v>
      </c>
      <c r="E66" s="45" t="s">
        <v>1021</v>
      </c>
      <c r="F66" s="81" t="s">
        <v>571</v>
      </c>
      <c r="G66" s="36">
        <v>11451.4</v>
      </c>
      <c r="H66" s="36">
        <f>G66*0.75</f>
        <v>8588.5499999999993</v>
      </c>
      <c r="AMK66"/>
    </row>
    <row r="67" spans="1:8 1025:1025" ht="24.95" customHeight="1">
      <c r="A67" s="41" t="s">
        <v>307</v>
      </c>
      <c r="B67" s="37"/>
      <c r="C67" s="54" t="s">
        <v>800</v>
      </c>
      <c r="D67" s="45" t="s">
        <v>1019</v>
      </c>
      <c r="E67" s="45" t="s">
        <v>1021</v>
      </c>
      <c r="F67" s="81" t="s">
        <v>308</v>
      </c>
      <c r="G67" s="36">
        <v>17716.5</v>
      </c>
      <c r="H67" s="36">
        <f t="shared" si="4"/>
        <v>13287.375</v>
      </c>
      <c r="AMK67"/>
    </row>
    <row r="68" spans="1:8 1025:1025" ht="24.95" customHeight="1">
      <c r="A68" s="41" t="s">
        <v>574</v>
      </c>
      <c r="B68" s="37"/>
      <c r="C68" s="54" t="s">
        <v>804</v>
      </c>
      <c r="D68" s="45" t="s">
        <v>1019</v>
      </c>
      <c r="E68" s="45" t="s">
        <v>1021</v>
      </c>
      <c r="F68" s="81" t="s">
        <v>573</v>
      </c>
      <c r="G68" s="36">
        <v>233.49</v>
      </c>
      <c r="H68" s="36">
        <f t="shared" si="4"/>
        <v>175.11750000000001</v>
      </c>
      <c r="AMK68"/>
    </row>
    <row r="69" spans="1:8 1025:1025" ht="24.95" customHeight="1">
      <c r="A69" s="41" t="s">
        <v>801</v>
      </c>
      <c r="B69" s="37"/>
      <c r="C69" s="54" t="s">
        <v>802</v>
      </c>
      <c r="D69" s="45" t="s">
        <v>1019</v>
      </c>
      <c r="E69" s="45" t="s">
        <v>1021</v>
      </c>
      <c r="F69" s="81" t="s">
        <v>803</v>
      </c>
      <c r="G69" s="36">
        <v>333.25</v>
      </c>
      <c r="H69" s="36">
        <f t="shared" si="4"/>
        <v>249.9375</v>
      </c>
      <c r="AMK69"/>
    </row>
    <row r="70" spans="1:8 1025:1025">
      <c r="A70" s="29" t="s">
        <v>1023</v>
      </c>
      <c r="B70" s="96"/>
      <c r="C70" s="96"/>
      <c r="D70" s="96"/>
      <c r="E70" s="96"/>
      <c r="F70" s="96"/>
      <c r="G70" s="96"/>
      <c r="H70" s="96"/>
      <c r="AMK70"/>
    </row>
    <row r="71" spans="1:8 1025:1025" ht="56.25" customHeight="1">
      <c r="A71" s="32" t="s">
        <v>1029</v>
      </c>
      <c r="B71" s="32"/>
      <c r="C71" s="54" t="s">
        <v>1028</v>
      </c>
      <c r="D71" s="47" t="s">
        <v>45</v>
      </c>
      <c r="E71" s="54" t="s">
        <v>1025</v>
      </c>
      <c r="F71" s="82" t="s">
        <v>1038</v>
      </c>
      <c r="G71" s="51">
        <v>324.67849999999999</v>
      </c>
      <c r="H71" s="36">
        <f t="shared" si="4"/>
        <v>243.50887499999999</v>
      </c>
    </row>
    <row r="72" spans="1:8 1025:1025" ht="56.25" customHeight="1">
      <c r="A72" s="32" t="s">
        <v>1027</v>
      </c>
      <c r="B72" s="32"/>
      <c r="C72" s="54" t="s">
        <v>1026</v>
      </c>
      <c r="D72" s="47" t="s">
        <v>45</v>
      </c>
      <c r="E72" s="54" t="s">
        <v>1025</v>
      </c>
      <c r="F72" s="82" t="s">
        <v>1045</v>
      </c>
      <c r="G72" s="51">
        <v>184.45000000000002</v>
      </c>
      <c r="H72" s="36">
        <f t="shared" si="4"/>
        <v>138.33750000000001</v>
      </c>
    </row>
    <row r="73" spans="1:8 1025:1025" ht="56.25" customHeight="1">
      <c r="A73" s="32" t="s">
        <v>1040</v>
      </c>
      <c r="B73" s="32"/>
      <c r="C73" s="54" t="s">
        <v>1024</v>
      </c>
      <c r="D73" s="47" t="s">
        <v>45</v>
      </c>
      <c r="E73" s="54" t="s">
        <v>1025</v>
      </c>
      <c r="F73" s="82" t="s">
        <v>1041</v>
      </c>
      <c r="G73" s="51">
        <v>698.78650000000005</v>
      </c>
      <c r="H73" s="36">
        <f t="shared" si="4"/>
        <v>524.08987500000001</v>
      </c>
    </row>
    <row r="74" spans="1:8 1025:1025" ht="56.25" customHeight="1">
      <c r="A74" s="32" t="s">
        <v>1039</v>
      </c>
      <c r="B74" s="32"/>
      <c r="C74" s="54" t="s">
        <v>1030</v>
      </c>
      <c r="D74" s="47" t="s">
        <v>45</v>
      </c>
      <c r="E74" s="54" t="s">
        <v>1025</v>
      </c>
      <c r="F74" s="82" t="s">
        <v>1042</v>
      </c>
      <c r="G74" s="51">
        <v>486.00250000000005</v>
      </c>
      <c r="H74" s="36">
        <f t="shared" si="4"/>
        <v>364.50187500000004</v>
      </c>
    </row>
    <row r="75" spans="1:8 1025:1025" ht="56.25" customHeight="1">
      <c r="A75" s="32" t="s">
        <v>1036</v>
      </c>
      <c r="B75" s="32"/>
      <c r="C75" s="54" t="s">
        <v>1031</v>
      </c>
      <c r="D75" s="47" t="s">
        <v>45</v>
      </c>
      <c r="E75" s="54" t="s">
        <v>1025</v>
      </c>
      <c r="F75" s="82" t="s">
        <v>1043</v>
      </c>
      <c r="G75" s="51">
        <v>1025.17</v>
      </c>
      <c r="H75" s="36">
        <f t="shared" si="4"/>
        <v>768.87750000000005</v>
      </c>
    </row>
    <row r="76" spans="1:8 1025:1025" ht="56.25" customHeight="1">
      <c r="A76" s="32" t="s">
        <v>1047</v>
      </c>
      <c r="B76" s="32"/>
      <c r="C76" s="54" t="s">
        <v>1032</v>
      </c>
      <c r="D76" s="47" t="s">
        <v>45</v>
      </c>
      <c r="E76" s="54" t="s">
        <v>1025</v>
      </c>
      <c r="F76" s="82" t="s">
        <v>1044</v>
      </c>
      <c r="G76" s="51">
        <v>1215.2</v>
      </c>
      <c r="H76" s="36">
        <f t="shared" si="4"/>
        <v>911.40000000000009</v>
      </c>
    </row>
    <row r="77" spans="1:8 1025:1025" ht="56.25" customHeight="1">
      <c r="A77" s="32" t="s">
        <v>1046</v>
      </c>
      <c r="B77" s="32"/>
      <c r="C77" s="54" t="s">
        <v>1033</v>
      </c>
      <c r="D77" s="47" t="s">
        <v>45</v>
      </c>
      <c r="E77" s="54" t="s">
        <v>1025</v>
      </c>
      <c r="F77" s="82" t="s">
        <v>1049</v>
      </c>
      <c r="G77" s="51">
        <v>1916.575</v>
      </c>
      <c r="H77" s="36">
        <f t="shared" si="4"/>
        <v>1437.4312500000001</v>
      </c>
    </row>
    <row r="78" spans="1:8 1025:1025" ht="56.25" customHeight="1">
      <c r="A78" s="32" t="s">
        <v>1048</v>
      </c>
      <c r="B78" s="32"/>
      <c r="C78" s="54" t="s">
        <v>1034</v>
      </c>
      <c r="D78" s="47" t="s">
        <v>45</v>
      </c>
      <c r="E78" s="54" t="s">
        <v>1025</v>
      </c>
      <c r="F78" s="82" t="s">
        <v>1052</v>
      </c>
      <c r="G78" s="51">
        <v>2493.9500000000003</v>
      </c>
      <c r="H78" s="36">
        <f t="shared" si="4"/>
        <v>1870.4625000000001</v>
      </c>
    </row>
    <row r="79" spans="1:8 1025:1025" ht="56.25" customHeight="1">
      <c r="A79" s="32" t="s">
        <v>1037</v>
      </c>
      <c r="B79" s="32"/>
      <c r="C79" s="54" t="s">
        <v>1035</v>
      </c>
      <c r="D79" s="47" t="s">
        <v>45</v>
      </c>
      <c r="E79" s="54" t="s">
        <v>1025</v>
      </c>
      <c r="F79" s="82" t="s">
        <v>1053</v>
      </c>
      <c r="G79" s="51">
        <v>3394.5</v>
      </c>
      <c r="H79" s="36">
        <f t="shared" si="4"/>
        <v>2545.875</v>
      </c>
    </row>
    <row r="80" spans="1:8 1025:1025" ht="56.25" customHeight="1">
      <c r="A80" s="32" t="s">
        <v>1051</v>
      </c>
      <c r="B80" s="32"/>
      <c r="C80" s="54" t="s">
        <v>1050</v>
      </c>
      <c r="D80" s="47" t="s">
        <v>45</v>
      </c>
      <c r="E80" s="54" t="s">
        <v>1025</v>
      </c>
      <c r="F80" s="82" t="s">
        <v>1054</v>
      </c>
      <c r="G80" s="51">
        <v>5671</v>
      </c>
      <c r="H80" s="36">
        <f t="shared" si="4"/>
        <v>4253.25</v>
      </c>
    </row>
    <row r="81" spans="1:8 1025:1025" ht="24.95" customHeight="1">
      <c r="A81" s="41" t="s">
        <v>1062</v>
      </c>
      <c r="B81" s="103"/>
      <c r="C81" s="54" t="s">
        <v>1069</v>
      </c>
      <c r="D81" s="45" t="s">
        <v>1073</v>
      </c>
      <c r="E81" s="45" t="s">
        <v>1073</v>
      </c>
      <c r="F81" s="81" t="s">
        <v>1058</v>
      </c>
      <c r="G81" s="36">
        <v>13517.55</v>
      </c>
      <c r="H81" s="36">
        <f t="shared" si="4"/>
        <v>10138.162499999999</v>
      </c>
      <c r="AMK81"/>
    </row>
    <row r="82" spans="1:8 1025:1025" ht="24.95" customHeight="1">
      <c r="A82" s="41" t="s">
        <v>1060</v>
      </c>
      <c r="B82" s="104"/>
      <c r="C82" s="54" t="s">
        <v>1066</v>
      </c>
      <c r="D82" s="45" t="s">
        <v>1073</v>
      </c>
      <c r="E82" s="45" t="s">
        <v>1073</v>
      </c>
      <c r="F82" s="81" t="s">
        <v>1055</v>
      </c>
      <c r="G82" s="36">
        <v>15219.45</v>
      </c>
      <c r="H82" s="36">
        <f t="shared" si="4"/>
        <v>11414.587500000001</v>
      </c>
      <c r="AMK82"/>
    </row>
    <row r="83" spans="1:8 1025:1025" ht="24.95" customHeight="1">
      <c r="A83" s="41" t="s">
        <v>1063</v>
      </c>
      <c r="B83" s="105"/>
      <c r="C83" s="54" t="s">
        <v>1070</v>
      </c>
      <c r="D83" s="45" t="s">
        <v>1073</v>
      </c>
      <c r="E83" s="45" t="s">
        <v>1073</v>
      </c>
      <c r="F83" s="81" t="s">
        <v>1059</v>
      </c>
      <c r="G83" s="36">
        <v>14009.68</v>
      </c>
      <c r="H83" s="36">
        <f t="shared" si="4"/>
        <v>10507.26</v>
      </c>
      <c r="AMK83"/>
    </row>
    <row r="84" spans="1:8 1025:1025" ht="24.95" customHeight="1">
      <c r="A84" s="41" t="s">
        <v>1061</v>
      </c>
      <c r="B84" s="103"/>
      <c r="C84" s="54" t="s">
        <v>1068</v>
      </c>
      <c r="D84" s="45" t="s">
        <v>1073</v>
      </c>
      <c r="E84" s="45" t="s">
        <v>1073</v>
      </c>
      <c r="F84" s="81" t="s">
        <v>1057</v>
      </c>
      <c r="G84" s="36">
        <v>19375</v>
      </c>
      <c r="H84" s="36">
        <f t="shared" si="4"/>
        <v>14531.25</v>
      </c>
      <c r="AMK84"/>
    </row>
    <row r="85" spans="1:8 1025:1025" ht="24.95" customHeight="1">
      <c r="A85" s="41" t="s">
        <v>1065</v>
      </c>
      <c r="B85" s="104"/>
      <c r="C85" s="54" t="s">
        <v>1072</v>
      </c>
      <c r="D85" s="45" t="s">
        <v>1073</v>
      </c>
      <c r="E85" s="45" t="s">
        <v>1073</v>
      </c>
      <c r="F85" s="81" t="s">
        <v>1075</v>
      </c>
      <c r="G85" s="36">
        <v>19113.05</v>
      </c>
      <c r="H85" s="36">
        <f t="shared" si="4"/>
        <v>14334.787499999999</v>
      </c>
      <c r="AMK85"/>
    </row>
    <row r="86" spans="1:8 1025:1025" ht="24.95" customHeight="1">
      <c r="A86" s="41" t="s">
        <v>1064</v>
      </c>
      <c r="B86" s="105"/>
      <c r="C86" s="54" t="s">
        <v>1071</v>
      </c>
      <c r="D86" s="45" t="s">
        <v>1073</v>
      </c>
      <c r="E86" s="45" t="s">
        <v>1073</v>
      </c>
      <c r="F86" s="81" t="s">
        <v>1076</v>
      </c>
      <c r="G86" s="36">
        <v>26226</v>
      </c>
      <c r="H86" s="36">
        <f t="shared" si="4"/>
        <v>19669.5</v>
      </c>
      <c r="AMK86"/>
    </row>
    <row r="87" spans="1:8 1025:1025" ht="24.95" customHeight="1">
      <c r="A87" s="41" t="s">
        <v>1056</v>
      </c>
      <c r="B87" s="37"/>
      <c r="C87" s="54" t="s">
        <v>1067</v>
      </c>
      <c r="D87" s="45" t="s">
        <v>1073</v>
      </c>
      <c r="E87" s="45" t="s">
        <v>1074</v>
      </c>
      <c r="F87" s="81" t="s">
        <v>1056</v>
      </c>
      <c r="G87" s="36">
        <v>4569.4000000000005</v>
      </c>
      <c r="H87" s="36">
        <f t="shared" si="4"/>
        <v>3427.05</v>
      </c>
      <c r="AMK87"/>
    </row>
  </sheetData>
  <sortState ref="A44:AMK48">
    <sortCondition ref="A44:A48"/>
  </sortState>
  <mergeCells count="16">
    <mergeCell ref="B1:D1"/>
    <mergeCell ref="E1:F1"/>
    <mergeCell ref="G1:H1"/>
    <mergeCell ref="A2:H2"/>
    <mergeCell ref="B4:H4"/>
    <mergeCell ref="B84:B86"/>
    <mergeCell ref="B7:H7"/>
    <mergeCell ref="B20:H20"/>
    <mergeCell ref="B23:H23"/>
    <mergeCell ref="B27:H27"/>
    <mergeCell ref="B35:H35"/>
    <mergeCell ref="B54:H54"/>
    <mergeCell ref="B62:H62"/>
    <mergeCell ref="B39:H39"/>
    <mergeCell ref="B70:H70"/>
    <mergeCell ref="B81:B83"/>
  </mergeCells>
  <hyperlinks>
    <hyperlink ref="A1" location="Tartalomjegyzék!A1" display="Vissza a kezdőoldalra" xr:uid="{00000000-0004-0000-0900-000000000000}"/>
    <hyperlink ref="A21" r:id="rId1" xr:uid="{00000000-0004-0000-0900-000001000000}"/>
    <hyperlink ref="A22" r:id="rId2" xr:uid="{00000000-0004-0000-0900-000002000000}"/>
    <hyperlink ref="A28" r:id="rId3" xr:uid="{00000000-0004-0000-0900-000003000000}"/>
    <hyperlink ref="A29" r:id="rId4" xr:uid="{00000000-0004-0000-0900-000004000000}"/>
    <hyperlink ref="A30" r:id="rId5" xr:uid="{00000000-0004-0000-0900-000005000000}"/>
    <hyperlink ref="A31" r:id="rId6" xr:uid="{00000000-0004-0000-0900-000006000000}"/>
    <hyperlink ref="A36" r:id="rId7" xr:uid="{00000000-0004-0000-0900-000007000000}"/>
    <hyperlink ref="A37" r:id="rId8" xr:uid="{00000000-0004-0000-0900-000008000000}"/>
    <hyperlink ref="A38" r:id="rId9" xr:uid="{00000000-0004-0000-0900-000009000000}"/>
  </hyperlinks>
  <pageMargins left="0.7" right="0.7" top="0.75" bottom="0.75" header="0.51180555555555496" footer="0.51180555555555496"/>
  <pageSetup paperSize="9" firstPageNumber="0" orientation="portrait" horizontalDpi="300" verticalDpi="300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42"/>
  <sheetViews>
    <sheetView zoomScaleNormal="100" workbookViewId="0">
      <selection activeCell="C9" sqref="C9"/>
    </sheetView>
  </sheetViews>
  <sheetFormatPr defaultRowHeight="15"/>
  <cols>
    <col min="1" max="1" width="83.85546875" style="17" customWidth="1"/>
    <col min="2" max="2" width="19.28515625" style="17" customWidth="1"/>
    <col min="3" max="3" width="83.85546875" style="17" customWidth="1"/>
    <col min="4" max="1025" width="9.140625" style="17" customWidth="1"/>
  </cols>
  <sheetData>
    <row r="1" spans="1:3" ht="23.25">
      <c r="A1" s="18" t="s">
        <v>16</v>
      </c>
      <c r="B1" s="90"/>
      <c r="C1" s="90"/>
    </row>
    <row r="2" spans="1:3" ht="24.95" customHeight="1">
      <c r="A2" s="91" t="s">
        <v>0</v>
      </c>
      <c r="B2" s="90"/>
      <c r="C2" s="90"/>
    </row>
    <row r="3" spans="1:3" ht="24.95" customHeight="1">
      <c r="A3" s="92" t="s">
        <v>17</v>
      </c>
      <c r="B3" s="93"/>
      <c r="C3" s="94"/>
    </row>
    <row r="4" spans="1:3" ht="24.95" customHeight="1">
      <c r="A4" s="19"/>
      <c r="B4" s="19"/>
      <c r="C4" s="19"/>
    </row>
    <row r="5" spans="1:3" ht="15.75">
      <c r="A5" s="20" t="s">
        <v>18</v>
      </c>
      <c r="B5" s="21"/>
      <c r="C5" s="20" t="s">
        <v>20</v>
      </c>
    </row>
    <row r="6" spans="1:3" ht="15.6" customHeight="1">
      <c r="A6" s="20"/>
      <c r="B6" s="21"/>
      <c r="C6" s="20"/>
    </row>
    <row r="7" spans="1:3" ht="15.75">
      <c r="A7" s="20" t="s">
        <v>19</v>
      </c>
      <c r="B7" s="21"/>
      <c r="C7" s="20" t="s">
        <v>22</v>
      </c>
    </row>
    <row r="8" spans="1:3" ht="15.6" customHeight="1">
      <c r="A8" s="20"/>
      <c r="B8" s="21"/>
      <c r="C8" s="20"/>
    </row>
    <row r="9" spans="1:3" ht="15.75">
      <c r="A9" s="20" t="s">
        <v>21</v>
      </c>
      <c r="B9" s="21"/>
      <c r="C9" s="20" t="s">
        <v>24</v>
      </c>
    </row>
    <row r="10" spans="1:3" ht="15.6" customHeight="1">
      <c r="A10" s="20"/>
      <c r="B10" s="21"/>
      <c r="C10" s="20"/>
    </row>
    <row r="11" spans="1:3" ht="15.75">
      <c r="A11" s="20" t="s">
        <v>23</v>
      </c>
      <c r="B11" s="21"/>
      <c r="C11" s="20" t="s">
        <v>26</v>
      </c>
    </row>
    <row r="12" spans="1:3" ht="15.6" customHeight="1">
      <c r="A12" s="20"/>
      <c r="B12" s="21"/>
      <c r="C12" s="20"/>
    </row>
    <row r="13" spans="1:3" ht="15.75">
      <c r="A13" s="20" t="s">
        <v>25</v>
      </c>
      <c r="B13" s="21"/>
      <c r="C13" s="20" t="s">
        <v>28</v>
      </c>
    </row>
    <row r="14" spans="1:3" ht="15.6" customHeight="1">
      <c r="A14" s="20"/>
      <c r="B14" s="21"/>
      <c r="C14" s="20"/>
    </row>
    <row r="15" spans="1:3" ht="15.75">
      <c r="A15" s="20" t="s">
        <v>27</v>
      </c>
      <c r="B15" s="21"/>
      <c r="C15" s="20" t="s">
        <v>30</v>
      </c>
    </row>
    <row r="16" spans="1:3" ht="15.6" customHeight="1">
      <c r="A16" s="20"/>
      <c r="B16" s="21"/>
      <c r="C16" s="20"/>
    </row>
    <row r="17" spans="1:3" ht="15.75">
      <c r="A17" s="20" t="s">
        <v>29</v>
      </c>
      <c r="B17" s="21"/>
      <c r="C17" s="20" t="s">
        <v>32</v>
      </c>
    </row>
    <row r="18" spans="1:3" ht="15.6" customHeight="1">
      <c r="A18" s="20"/>
      <c r="B18" s="21"/>
      <c r="C18" s="20"/>
    </row>
    <row r="19" spans="1:3" ht="15.75">
      <c r="A19" s="20" t="s">
        <v>31</v>
      </c>
      <c r="B19" s="21"/>
      <c r="C19" s="20" t="s">
        <v>34</v>
      </c>
    </row>
    <row r="20" spans="1:3" ht="15.6" customHeight="1">
      <c r="A20" s="20"/>
      <c r="B20" s="21"/>
      <c r="C20" s="20"/>
    </row>
    <row r="21" spans="1:3" ht="15.75">
      <c r="A21" s="20" t="s">
        <v>33</v>
      </c>
      <c r="B21" s="21"/>
      <c r="C21" s="20" t="s">
        <v>36</v>
      </c>
    </row>
    <row r="22" spans="1:3" ht="15.6" customHeight="1">
      <c r="A22" s="20"/>
      <c r="B22" s="21"/>
      <c r="C22" s="20"/>
    </row>
    <row r="23" spans="1:3" ht="15.75">
      <c r="A23" s="20" t="s">
        <v>35</v>
      </c>
      <c r="B23" s="21"/>
      <c r="C23" s="20" t="s">
        <v>38</v>
      </c>
    </row>
    <row r="24" spans="1:3" ht="15.6" customHeight="1">
      <c r="A24" s="20"/>
      <c r="B24" s="21"/>
      <c r="C24" s="20"/>
    </row>
    <row r="25" spans="1:3" ht="15.75">
      <c r="A25" s="20" t="s">
        <v>37</v>
      </c>
      <c r="B25" s="21"/>
      <c r="C25" s="20" t="s">
        <v>40</v>
      </c>
    </row>
    <row r="26" spans="1:3" ht="15.6" customHeight="1">
      <c r="A26" s="20"/>
      <c r="B26" s="21"/>
      <c r="C26" s="20"/>
    </row>
    <row r="27" spans="1:3" ht="15.75">
      <c r="A27" s="20" t="s">
        <v>39</v>
      </c>
      <c r="B27" s="21"/>
      <c r="C27" s="86"/>
    </row>
    <row r="28" spans="1:3" ht="15.75">
      <c r="A28" s="20"/>
      <c r="B28" s="21"/>
      <c r="C28" s="21"/>
    </row>
    <row r="29" spans="1:3" ht="15.75">
      <c r="A29" s="20"/>
      <c r="B29" s="21"/>
      <c r="C29" s="21"/>
    </row>
    <row r="30" spans="1:3" ht="15.75">
      <c r="A30" s="20"/>
      <c r="B30" s="21"/>
      <c r="C30" s="21"/>
    </row>
    <row r="33" spans="1:1" ht="15.75">
      <c r="A33" s="22"/>
    </row>
    <row r="34" spans="1:1" ht="15.75">
      <c r="A34" s="22"/>
    </row>
    <row r="35" spans="1:1" ht="15.75">
      <c r="A35" s="22"/>
    </row>
    <row r="36" spans="1:1" ht="15.75">
      <c r="A36" s="22"/>
    </row>
    <row r="37" spans="1:1" ht="15.75">
      <c r="A37" s="22"/>
    </row>
    <row r="38" spans="1:1" ht="15.75">
      <c r="A38" s="22"/>
    </row>
    <row r="39" spans="1:1" ht="15.75">
      <c r="A39" s="22"/>
    </row>
    <row r="40" spans="1:1" ht="15.75">
      <c r="A40" s="22"/>
    </row>
    <row r="41" spans="1:1" ht="15.75">
      <c r="A41" s="22"/>
    </row>
    <row r="42" spans="1:1" ht="15.75">
      <c r="A42" s="22"/>
    </row>
  </sheetData>
  <mergeCells count="3">
    <mergeCell ref="B1:C1"/>
    <mergeCell ref="A2:C2"/>
    <mergeCell ref="A3:C3"/>
  </mergeCells>
  <hyperlinks>
    <hyperlink ref="A27" location="Vagyonvédelem!A44" display="Kétirányú rádiós vevők" xr:uid="{00000000-0004-0000-0100-000017000000}"/>
    <hyperlink ref="A25" location="Vagyonvédelem!A42" display="Kétirányú rádiós kültéri szirénák" xr:uid="{00000000-0004-0000-0100-000015000000}"/>
    <hyperlink ref="A23" location="Vagyonvédelem!A38" display="Kétirányú rádiós élesítő eszközök" xr:uid="{00000000-0004-0000-0100-000013000000}"/>
    <hyperlink ref="A21" location="Vagyonvédelem!A35" display="Kétirányú rádiós életvédelmi érzékelők " xr:uid="{00000000-0004-0000-0100-000011000000}"/>
    <hyperlink ref="A19" location="Vagyonvédelem!A31" display="Kétirányú rádiós nyitásérzékelők" xr:uid="{00000000-0004-0000-0100-00000F000000}"/>
    <hyperlink ref="A17" location="Vagyonvédelem!A28" display="Kültéri kétirányú rádiós mozgásérzékelők" xr:uid="{00000000-0004-0000-0100-00000D000000}"/>
    <hyperlink ref="A15" location="Vagyonvédelem!A25" display="Beltéri kétirányú kombinált (DT) mozgásérzékelők" xr:uid="{00000000-0004-0000-0100-00000B000000}"/>
    <hyperlink ref="A11" location="Vagyonvédelem!A19" display="Kültéri vezetékes mozgásérzékelők" xr:uid="{00000000-0004-0000-0100-000007000000}"/>
    <hyperlink ref="A9" location="Vagyonvédelem!A15" display="Beltéri akusztikus üvegtörés (BG) érzékelők" xr:uid="{00000000-0004-0000-0100-000005000000}"/>
    <hyperlink ref="A7" location="Vagyonvédelem!A11" display="Beltéri vezetékes kombinált (DT) mozgásérzékelők" xr:uid="{00000000-0004-0000-0100-000003000000}"/>
    <hyperlink ref="A5" location="Vagyonvédelem!A5" display="Beltéri vezetékes infra (PIR) mozgásérzékelők" xr:uid="{00000000-0004-0000-0100-000001000000}"/>
    <hyperlink ref="A1" location="Tartalomjegyzék!A1" display="Vissza a kezdőoldalra" xr:uid="{00000000-0004-0000-0100-000000000000}"/>
    <hyperlink ref="A13" location="Vagyonvédelem!A22" display="868MHz-es kétirányú rádiós beltéri (PIR) mozgásérzékelők" xr:uid="{00000000-0004-0000-0100-000009000000}"/>
    <hyperlink ref="C5" location="Vagyonvédelem!A47" display="Kiegészítők PYRONIX érzékelőkhöz" xr:uid="{EF4FCB9C-B242-433E-834A-F45704E5AD3B}"/>
    <hyperlink ref="C7" location="Vagyonvédelem!A51" display="Vezetéknélküli nyitásérzékelő és távirányító kiegészítők" xr:uid="{F9496782-EA9C-4FB8-87A3-4D5060724B0E}"/>
    <hyperlink ref="C9" location="Vagyonvédelem!A56" display="Elemek rádiós eszközökhöz" xr:uid="{E39AEABE-885C-40EC-8DA0-FF6DBCB8A44D}"/>
    <hyperlink ref="C11" location="Vagyonvédelem!A64" display="Hibrid Központok" xr:uid="{E0FA7158-35E2-4397-A18C-9538CAA0F79E}"/>
    <hyperlink ref="C13" location="Vagyonvédelem!A68" display="Élesítő eszközök és olvasók " xr:uid="{CB179D77-FCD4-4495-B8BC-343EA0A7019F}"/>
    <hyperlink ref="C15" location="Vagyonvédelem!A75" display="Bemeneti és kimeneti bővítők" xr:uid="{3D051DFC-F94C-49B2-86C9-8EEB4CFD8961}"/>
    <hyperlink ref="C17" location="Vagyonvédelem!A82" display="Központ kommunikátorok" xr:uid="{6B1FC2EA-5CD6-42EB-BD09-6A2A878895DB}"/>
    <hyperlink ref="C19" location="Vagyonvédelem!A86" display="Központ kiegészítők" xr:uid="{3A065E19-1DF2-4995-8B7D-F7D0FF2A1E8D}"/>
    <hyperlink ref="C21" location="Vagyonvédelem!A88" display="Vezetékes kültéri szirénák" xr:uid="{0466CCFD-ED71-4C65-B9A0-D79BBA86C23A}"/>
    <hyperlink ref="C23" location="Vagyonvédelem!A92" display="Vezetékes és Rádiós kültéri sziréna Kiegészítők" xr:uid="{A4B84604-E832-4407-A4AD-5CB63C6DA128}"/>
    <hyperlink ref="C25" location="Vagyonvédelem!A96" display="Vezetékes beltéri szirénák" xr:uid="{6C68F494-4658-4AF1-814B-A8DEBBE8DF6A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19"/>
  <sheetViews>
    <sheetView zoomScaleNormal="100" workbookViewId="0"/>
  </sheetViews>
  <sheetFormatPr defaultRowHeight="15"/>
  <cols>
    <col min="1" max="1" width="73.42578125" style="17" customWidth="1"/>
    <col min="2" max="2" width="16.7109375" style="17" customWidth="1"/>
    <col min="3" max="3" width="59.28515625" style="17" customWidth="1"/>
    <col min="4" max="1025" width="9.140625" style="17" customWidth="1"/>
  </cols>
  <sheetData>
    <row r="1" spans="1:3" ht="23.25">
      <c r="A1" s="18" t="s">
        <v>16</v>
      </c>
      <c r="B1" s="90"/>
      <c r="C1" s="90"/>
    </row>
    <row r="2" spans="1:3" ht="24.95" customHeight="1">
      <c r="A2" s="91" t="s">
        <v>0</v>
      </c>
      <c r="B2" s="91"/>
      <c r="C2" s="91"/>
    </row>
    <row r="3" spans="1:3" ht="24.95" customHeight="1">
      <c r="A3" s="95" t="s">
        <v>41</v>
      </c>
      <c r="B3" s="95"/>
      <c r="C3" s="95"/>
    </row>
    <row r="4" spans="1:3" ht="24.95" customHeight="1">
      <c r="A4" s="19"/>
      <c r="B4" s="19"/>
      <c r="C4" s="19"/>
    </row>
    <row r="5" spans="1:3" ht="15.75">
      <c r="A5" s="23" t="s">
        <v>42</v>
      </c>
      <c r="B5" s="21"/>
      <c r="C5" s="23" t="s">
        <v>49</v>
      </c>
    </row>
    <row r="6" spans="1:3" ht="15.6" customHeight="1">
      <c r="A6" s="20"/>
      <c r="B6" s="21"/>
      <c r="C6" s="23"/>
    </row>
    <row r="7" spans="1:3" ht="15.75">
      <c r="A7" s="23" t="s">
        <v>44</v>
      </c>
      <c r="B7" s="21"/>
      <c r="C7" s="23" t="s">
        <v>51</v>
      </c>
    </row>
    <row r="8" spans="1:3" ht="15.6" customHeight="1">
      <c r="A8" s="23"/>
      <c r="B8" s="21"/>
      <c r="C8" s="23"/>
    </row>
    <row r="9" spans="1:3" ht="15.75">
      <c r="A9" s="23" t="s">
        <v>1082</v>
      </c>
      <c r="B9" s="21"/>
      <c r="C9" s="23" t="s">
        <v>43</v>
      </c>
    </row>
    <row r="10" spans="1:3" ht="15.6" customHeight="1">
      <c r="A10" s="23"/>
      <c r="B10" s="21"/>
      <c r="C10" s="23"/>
    </row>
    <row r="11" spans="1:3" ht="15.75">
      <c r="A11" s="23" t="s">
        <v>1083</v>
      </c>
      <c r="B11" s="21"/>
      <c r="C11" s="23" t="s">
        <v>45</v>
      </c>
    </row>
    <row r="12" spans="1:3" ht="15.6" customHeight="1">
      <c r="A12" s="23"/>
      <c r="B12" s="21"/>
      <c r="C12" s="23"/>
    </row>
    <row r="13" spans="1:3" ht="15.75">
      <c r="A13" s="23" t="s">
        <v>969</v>
      </c>
      <c r="B13" s="21"/>
      <c r="C13" s="23" t="s">
        <v>519</v>
      </c>
    </row>
    <row r="14" spans="1:3" ht="15.6" customHeight="1">
      <c r="A14" s="23"/>
      <c r="B14" s="21"/>
      <c r="C14" s="23"/>
    </row>
    <row r="15" spans="1:3" ht="15.75">
      <c r="A15" s="23" t="s">
        <v>1084</v>
      </c>
      <c r="B15" s="21"/>
      <c r="C15" s="23" t="s">
        <v>520</v>
      </c>
    </row>
    <row r="16" spans="1:3" ht="15.6" customHeight="1">
      <c r="A16" s="23"/>
      <c r="B16" s="21"/>
      <c r="C16" s="23"/>
    </row>
    <row r="17" spans="1:3" ht="15.75">
      <c r="A17" s="23" t="s">
        <v>47</v>
      </c>
      <c r="B17" s="21"/>
      <c r="C17" s="23" t="s">
        <v>521</v>
      </c>
    </row>
    <row r="18" spans="1:3" ht="15.75">
      <c r="A18" s="20"/>
      <c r="B18" s="21"/>
      <c r="C18" s="21"/>
    </row>
    <row r="19" spans="1:3" ht="15.75">
      <c r="A19" s="20"/>
      <c r="B19" s="21"/>
      <c r="C19" s="21"/>
    </row>
  </sheetData>
  <mergeCells count="3">
    <mergeCell ref="B1:C1"/>
    <mergeCell ref="A2:C2"/>
    <mergeCell ref="A3:C3"/>
  </mergeCells>
  <hyperlinks>
    <hyperlink ref="A1" location="Tartalomjegyzék!A1" display="Vissza a kezdőoldalra" xr:uid="{00000000-0004-0000-0200-000000000000}"/>
    <hyperlink ref="A5" location="Vagyonvédelem!A100" display="ALEPH nyitásérzékelők" xr:uid="{00000000-0004-0000-0200-000001000000}"/>
    <hyperlink ref="C5" location="Vagyonvédelem!A163" display="Mágneszárak" xr:uid="{00000000-0004-0000-0200-000002000000}"/>
    <hyperlink ref="A7" location="Vagyonvédelem!A115" display="Vagyonvédelmi szúnyogháló (Kizárólag rendelésre!)" xr:uid="{00000000-0004-0000-0200-000003000000}"/>
    <hyperlink ref="C7" location="Vagyonvédelem!A175" display="Transzformátorok, tápegységek" xr:uid="{00000000-0004-0000-0200-000004000000}"/>
    <hyperlink ref="A9" location="Vagyonvédelem!A119" display="Vezetékek vagyonvédelmi rendszerekhez (100m/tekercs)" xr:uid="{00000000-0004-0000-0200-000005000000}"/>
    <hyperlink ref="C9" location="Vagyonvédelem!A193" display="Fémdobozok" xr:uid="{00000000-0004-0000-0200-000006000000}"/>
    <hyperlink ref="A11" location="Vagyonvédelem!A130" display="Vezetékek tűzjelző rendszerekhez" xr:uid="{00000000-0004-0000-0200-000007000000}"/>
    <hyperlink ref="C11" location="Vagyonvédelem!A202" display="Kötődobozok" xr:uid="{00000000-0004-0000-0200-000008000000}"/>
    <hyperlink ref="A13" location="Vagyonvédelem!A138" display="Hálózati kábelek" xr:uid="{00000000-0004-0000-0200-000009000000}"/>
    <hyperlink ref="C13" location="Vagyonvédelem!A206" display="TAKEX Kétsugaras infrasorompók" xr:uid="{00000000-0004-0000-0200-00000A000000}"/>
    <hyperlink ref="A15" location="Vagyonvédelem!A146" display="Erősáramú kábelek, vezetékek_x0009_" xr:uid="{00000000-0004-0000-0200-00000B000000}"/>
    <hyperlink ref="A17" location="Vagyonvédelem!A154" display="Akkumulátorok" xr:uid="{10739171-5216-4F49-8294-BC099641C516}"/>
    <hyperlink ref="C15" location="Vagyonvédelem!A211" display="TAKEX Négysugaras infrasorompók" xr:uid="{B615153D-71DC-4A7F-8BB7-C1E4A4E53D1E}"/>
    <hyperlink ref="C17" location="Vagyonvédelem!A217" display="TAKEX Reflexiós infrasorompó" xr:uid="{B866A2F5-D19B-4104-A6D5-7CA2BE254C0F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12"/>
  <sheetViews>
    <sheetView zoomScaleNormal="100" workbookViewId="0">
      <selection activeCell="A5" sqref="A5"/>
    </sheetView>
  </sheetViews>
  <sheetFormatPr defaultRowHeight="15"/>
  <cols>
    <col min="1" max="1" width="95.5703125" style="17" customWidth="1"/>
    <col min="2" max="2" width="9.7109375" style="17" customWidth="1"/>
    <col min="3" max="3" width="77.85546875" style="17" customWidth="1"/>
    <col min="4" max="1025" width="9.140625" style="17" customWidth="1"/>
  </cols>
  <sheetData>
    <row r="1" spans="1:3" ht="23.25">
      <c r="A1" s="18" t="s">
        <v>16</v>
      </c>
      <c r="B1" s="90"/>
      <c r="C1" s="90"/>
    </row>
    <row r="2" spans="1:3" ht="24.95" customHeight="1">
      <c r="A2" s="91" t="s">
        <v>0</v>
      </c>
      <c r="B2" s="91"/>
      <c r="C2" s="91"/>
    </row>
    <row r="3" spans="1:3" ht="24.95" customHeight="1">
      <c r="A3" s="92" t="s">
        <v>3</v>
      </c>
      <c r="B3" s="92"/>
      <c r="C3" s="92"/>
    </row>
    <row r="4" spans="1:3" ht="24.95" customHeight="1">
      <c r="A4" s="19"/>
      <c r="B4" s="19"/>
      <c r="C4" s="19"/>
    </row>
    <row r="5" spans="1:3" ht="15.75">
      <c r="A5" s="23" t="s">
        <v>52</v>
      </c>
      <c r="B5" s="21"/>
      <c r="C5" s="23" t="s">
        <v>53</v>
      </c>
    </row>
    <row r="6" spans="1:3" ht="15.6" customHeight="1">
      <c r="A6" s="20"/>
      <c r="B6" s="21"/>
      <c r="C6" s="23"/>
    </row>
    <row r="7" spans="1:3" ht="15.75" customHeight="1">
      <c r="A7" s="23" t="s">
        <v>54</v>
      </c>
      <c r="B7" s="21"/>
      <c r="C7" s="23" t="s">
        <v>55</v>
      </c>
    </row>
    <row r="8" spans="1:3" ht="15.6" customHeight="1">
      <c r="A8" s="23"/>
      <c r="B8" s="21"/>
      <c r="C8" s="23"/>
    </row>
    <row r="9" spans="1:3" ht="15.75">
      <c r="A9" s="23" t="s">
        <v>56</v>
      </c>
      <c r="B9" s="21"/>
      <c r="C9" s="23" t="s">
        <v>57</v>
      </c>
    </row>
    <row r="10" spans="1:3" ht="15.6" customHeight="1">
      <c r="A10" s="23"/>
      <c r="B10" s="21"/>
      <c r="C10" s="20"/>
    </row>
    <row r="11" spans="1:3" ht="15.75">
      <c r="A11" s="20"/>
      <c r="B11" s="21"/>
      <c r="C11" s="21"/>
    </row>
    <row r="12" spans="1:3" ht="15.75">
      <c r="A12" s="20"/>
      <c r="B12" s="21"/>
      <c r="C12" s="21"/>
    </row>
  </sheetData>
  <mergeCells count="3">
    <mergeCell ref="B1:C1"/>
    <mergeCell ref="A2:C2"/>
    <mergeCell ref="A3:C3"/>
  </mergeCells>
  <hyperlinks>
    <hyperlink ref="A1" location="Tartalomjegyzék!A1" display="Vissza a kezdőoldalra" xr:uid="{00000000-0004-0000-0300-000000000000}"/>
    <hyperlink ref="C5" location="'HIKVISION analóg'!A21" display="K szériás TURBO HD 4.0 DVR-ek (HDTVI/AHD/HDCVI/CVBS)" xr:uid="{00000000-0004-0000-0300-000002000000}"/>
    <hyperlink ref="A7" location="'HIKVISION analóg'!A10" display="HIKVISION 2-5MP-es Analóg HD TVI kamerák, TVI/AHD/CVI/CVBS" xr:uid="{00000000-0004-0000-0300-000003000000}"/>
    <hyperlink ref="C7" location="'HIKVISION analóg'!A28" display="AcuSense DVR/NVR (HDTVI/AHD/HDCVI/CVBS) " xr:uid="{00000000-0004-0000-0300-000004000000}"/>
    <hyperlink ref="A9" location="'HIKVISION analóg'!A17" display="Analóg HD TVI ColorVu kamerák, True WDR 130dB, 4in1, 24H Colour " xr:uid="{00000000-0004-0000-0300-000005000000}"/>
    <hyperlink ref="C9" location="'HIKVISION analóg'!A31" display="Kötődobozok kamerákhoz" xr:uid="{00000000-0004-0000-0300-000006000000}"/>
    <hyperlink ref="A5" location="'HIKVISION analóg'!A4" display="HIKVISION 2MP-es Analóg kamerák, HDTVI, True WDR, 4in1" xr:uid="{00000000-0004-0000-0300-000001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15"/>
  <sheetViews>
    <sheetView topLeftCell="B1" zoomScaleNormal="100" workbookViewId="0">
      <selection activeCell="C21" sqref="C21"/>
    </sheetView>
  </sheetViews>
  <sheetFormatPr defaultRowHeight="15"/>
  <cols>
    <col min="1" max="1" width="95.5703125" style="17" customWidth="1"/>
    <col min="2" max="2" width="12.42578125" style="17" customWidth="1"/>
    <col min="3" max="3" width="85.28515625" style="17" customWidth="1"/>
    <col min="4" max="1025" width="9.140625" style="17" customWidth="1"/>
  </cols>
  <sheetData>
    <row r="1" spans="1:3" ht="23.25">
      <c r="A1" s="18" t="s">
        <v>16</v>
      </c>
      <c r="B1" s="90"/>
      <c r="C1" s="90"/>
    </row>
    <row r="2" spans="1:3" ht="24.95" customHeight="1">
      <c r="A2" s="91" t="s">
        <v>0</v>
      </c>
      <c r="B2" s="91"/>
      <c r="C2" s="91"/>
    </row>
    <row r="3" spans="1:3" ht="24.95" customHeight="1">
      <c r="A3" s="92" t="s">
        <v>5</v>
      </c>
      <c r="B3" s="92"/>
      <c r="C3" s="92"/>
    </row>
    <row r="4" spans="1:3" ht="24.95" customHeight="1">
      <c r="A4" s="19"/>
      <c r="B4" s="19"/>
      <c r="C4" s="19"/>
    </row>
    <row r="5" spans="1:3" ht="15.75">
      <c r="A5" s="23" t="s">
        <v>58</v>
      </c>
      <c r="B5" s="21"/>
      <c r="C5" s="23" t="s">
        <v>59</v>
      </c>
    </row>
    <row r="6" spans="1:3" ht="15.6" customHeight="1">
      <c r="A6" s="20"/>
      <c r="B6" s="21"/>
      <c r="C6" s="23"/>
    </row>
    <row r="7" spans="1:3" ht="15.75" customHeight="1">
      <c r="A7" s="23" t="s">
        <v>60</v>
      </c>
      <c r="B7" s="21"/>
      <c r="C7" s="23" t="s">
        <v>61</v>
      </c>
    </row>
    <row r="8" spans="1:3" ht="15.6" customHeight="1">
      <c r="A8" s="23"/>
      <c r="B8" s="21"/>
      <c r="C8" s="23"/>
    </row>
    <row r="9" spans="1:3" ht="15.75">
      <c r="A9" s="23" t="s">
        <v>62</v>
      </c>
      <c r="B9" s="21"/>
      <c r="C9" s="23" t="s">
        <v>63</v>
      </c>
    </row>
    <row r="10" spans="1:3" ht="15.6" customHeight="1">
      <c r="A10" s="23"/>
      <c r="B10" s="21"/>
      <c r="C10" s="23"/>
    </row>
    <row r="11" spans="1:3" ht="15.75">
      <c r="A11" s="23" t="s">
        <v>911</v>
      </c>
      <c r="B11" s="21"/>
      <c r="C11" s="23" t="s">
        <v>65</v>
      </c>
    </row>
    <row r="12" spans="1:3" ht="15.75">
      <c r="A12" s="23"/>
      <c r="B12" s="21"/>
      <c r="C12" s="23"/>
    </row>
    <row r="13" spans="1:3" ht="15.75">
      <c r="A13" s="23" t="s">
        <v>64</v>
      </c>
      <c r="B13" s="21"/>
      <c r="C13" s="23" t="s">
        <v>57</v>
      </c>
    </row>
    <row r="14" spans="1:3" ht="15.75">
      <c r="A14" s="23"/>
      <c r="B14" s="21"/>
      <c r="C14" s="21"/>
    </row>
    <row r="15" spans="1:3" ht="15.75">
      <c r="A15" s="23" t="s">
        <v>66</v>
      </c>
      <c r="B15" s="21"/>
      <c r="C15" s="21"/>
    </row>
  </sheetData>
  <mergeCells count="3">
    <mergeCell ref="B1:C1"/>
    <mergeCell ref="A2:C2"/>
    <mergeCell ref="A3:C3"/>
  </mergeCells>
  <hyperlinks>
    <hyperlink ref="A1" location="Tartalomjegyzék!A1" display="Vissza a kezdőoldalra" xr:uid="{00000000-0004-0000-0400-000000000000}"/>
    <hyperlink ref="A5" location="'HIKVISION IP'!A4" display="HIKVISION EasyIP 2.0+ IP kamerák, (H.265+, EXIR 2.0)" xr:uid="{00000000-0004-0000-0400-000001000000}"/>
    <hyperlink ref="C5" location="'HIKVISION IP'!A36" display="DS-7600NI-K1/K2 NVR-ek" xr:uid="{00000000-0004-0000-0400-000002000000}"/>
    <hyperlink ref="A7" location="'HIKVISION IP'!A13" display="EasyIP 3.0 -&gt; 2-4MP-es HIKVISION IP kamerák,(TRUE WDR, EXIR 2.0)" xr:uid="{00000000-0004-0000-0400-000003000000}"/>
    <hyperlink ref="C7" location="'HIKVISION IP'!A43" display="DS-7700NI-I4/K4 NVR-ek" xr:uid="{00000000-0004-0000-0400-000004000000}"/>
    <hyperlink ref="A9" location="'HIKVISION IP'!A20" display="Mini PTZ kamerák, 30fps, True WDR" xr:uid="{00000000-0004-0000-0400-000005000000}"/>
    <hyperlink ref="C9" location="'HIKVISION IP'!A48" display="AcuSense NVR/DVS, H265+, (téves riasztás filter funkció )" xr:uid="{00000000-0004-0000-0400-000006000000}"/>
    <hyperlink ref="A11" location="'HIKVISION IP'!A22" display="PTZ kamerák, 30fps, True WDR" xr:uid="{00000000-0004-0000-0400-000007000000}"/>
    <hyperlink ref="C11" location="'HIKVISION IP'!A53" display="Hálózati rögzítők beépített WiFi-vel" xr:uid="{00000000-0004-0000-0400-000008000000}"/>
    <hyperlink ref="C13" location="'HIKVISION IP'!A56" display="Kötődobozok kamerákhoz" xr:uid="{00000000-0004-0000-0400-00000A000000}"/>
    <hyperlink ref="A15" location="'HIKVISION IP'!A31" display="AcuSense 4MP IP kamerák, hamis riasztásszűrés, darkfighter, IP67" xr:uid="{B5C04973-6071-4498-8B45-2CF8CC04A8B8}"/>
    <hyperlink ref="A13" location="'HIKVISION IP'!A26" display="WiFi IP kamerák" xr:uid="{E495ABFD-BC76-4E84-9667-39B1F6F453DC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14"/>
  <sheetViews>
    <sheetView zoomScaleNormal="100" workbookViewId="0">
      <selection activeCell="C7" sqref="C7"/>
    </sheetView>
  </sheetViews>
  <sheetFormatPr defaultRowHeight="15"/>
  <cols>
    <col min="1" max="1" width="95.5703125" style="17" customWidth="1"/>
    <col min="2" max="2" width="19" style="17" customWidth="1"/>
    <col min="3" max="3" width="52.28515625" style="17" customWidth="1"/>
    <col min="4" max="1025" width="9.140625" style="17" customWidth="1"/>
  </cols>
  <sheetData>
    <row r="1" spans="1:3" ht="23.25">
      <c r="A1" s="18" t="s">
        <v>16</v>
      </c>
      <c r="B1" s="90"/>
      <c r="C1" s="90"/>
    </row>
    <row r="2" spans="1:3" ht="24.95" customHeight="1">
      <c r="A2" s="91" t="s">
        <v>0</v>
      </c>
      <c r="B2" s="91"/>
      <c r="C2" s="91"/>
    </row>
    <row r="3" spans="1:3" ht="24.95" customHeight="1">
      <c r="A3" s="92" t="s">
        <v>67</v>
      </c>
      <c r="B3" s="92"/>
      <c r="C3" s="92"/>
    </row>
    <row r="4" spans="1:3" ht="24.95" customHeight="1">
      <c r="A4" s="19"/>
      <c r="B4" s="19"/>
      <c r="C4" s="19"/>
    </row>
    <row r="5" spans="1:3" ht="15.75">
      <c r="A5" s="23" t="s">
        <v>68</v>
      </c>
      <c r="B5" s="21"/>
      <c r="C5" s="23" t="s">
        <v>72</v>
      </c>
    </row>
    <row r="6" spans="1:3" ht="15.6" customHeight="1">
      <c r="A6" s="20"/>
      <c r="B6" s="21"/>
      <c r="C6" s="23"/>
    </row>
    <row r="7" spans="1:3" ht="15.75" customHeight="1">
      <c r="A7" s="23" t="s">
        <v>484</v>
      </c>
      <c r="B7" s="21"/>
      <c r="C7" s="23" t="s">
        <v>981</v>
      </c>
    </row>
    <row r="8" spans="1:3" ht="15.6" customHeight="1">
      <c r="A8" s="23"/>
      <c r="B8" s="21"/>
      <c r="C8" s="23"/>
    </row>
    <row r="9" spans="1:3" ht="15.75">
      <c r="A9" s="23" t="s">
        <v>71</v>
      </c>
      <c r="B9" s="21"/>
      <c r="C9" s="23" t="s">
        <v>969</v>
      </c>
    </row>
    <row r="10" spans="1:3" ht="15.6" customHeight="1">
      <c r="A10" s="23"/>
      <c r="B10" s="21"/>
      <c r="C10" s="23"/>
    </row>
    <row r="11" spans="1:3" ht="15.75">
      <c r="A11" s="23" t="s">
        <v>69</v>
      </c>
      <c r="B11" s="21"/>
      <c r="C11" s="23" t="s">
        <v>1084</v>
      </c>
    </row>
    <row r="12" spans="1:3" ht="15.75">
      <c r="A12" s="23"/>
      <c r="B12" s="21"/>
      <c r="C12" s="23"/>
    </row>
    <row r="13" spans="1:3" ht="15.75">
      <c r="A13" s="23" t="s">
        <v>70</v>
      </c>
      <c r="B13" s="20"/>
      <c r="C13" s="23" t="s">
        <v>1023</v>
      </c>
    </row>
    <row r="14" spans="1:3" ht="15.75">
      <c r="A14" s="20"/>
      <c r="B14" s="20"/>
      <c r="C14" s="20"/>
    </row>
  </sheetData>
  <mergeCells count="3">
    <mergeCell ref="B1:C1"/>
    <mergeCell ref="A2:C2"/>
    <mergeCell ref="A3:C3"/>
  </mergeCells>
  <hyperlinks>
    <hyperlink ref="A1" location="Tartalomjegyzék!A1" display="Vissza a kezdőoldalra" xr:uid="{00000000-0004-0000-0500-000000000000}"/>
    <hyperlink ref="A5" location="'Videó kiegészítők'!A4" display="Kamera kiegészítők" xr:uid="{00000000-0004-0000-0500-000001000000}"/>
    <hyperlink ref="C5" location="'Videó kiegészítők'!A35" display="Monitorok" xr:uid="{00000000-0004-0000-0500-000002000000}"/>
    <hyperlink ref="C7" location="'Videó kiegészítők'!A39" display="Hálózati eszközök" xr:uid="{00000000-0004-0000-0500-000004000000}"/>
    <hyperlink ref="A9" location="'Videó kiegészítők'!A20" display="Szünetmentes CCTV tápegységek" xr:uid="{00000000-0004-0000-0500-000005000000}"/>
    <hyperlink ref="C9" location="'Videó kiegészítők'!A54" display="Hálózati kábelek" xr:uid="{00000000-0004-0000-0500-000006000000}"/>
    <hyperlink ref="A7" location="'Videó kiegészítők'!A7" display="CCTV tápegységek" xr:uid="{00000000-0004-0000-0500-000003000000}"/>
    <hyperlink ref="A11" location="'Videó kiegészítők'!A23" display="PoE Switch-ek" xr:uid="{E73C36A0-50B5-4190-9D1B-1BC2D5181A1A}"/>
    <hyperlink ref="A13" location="'Videó kiegészítők'!A27" display="HDD" xr:uid="{8F0357A8-F8C9-47F1-955F-4AF63B2299A5}"/>
    <hyperlink ref="C11" location="'Videó kiegészítők'!A62" display="Erősáramú kábelek, vezetékek_x0009_" xr:uid="{B3F57A74-D2AF-4C96-9F04-054E05F92FE5}"/>
    <hyperlink ref="C13" location="'Videó kiegészítők'!A70" display="Fém szekrények, kötődobozok" xr:uid="{6E06A002-72C2-407F-A84A-F2ED4308EF00}"/>
  </hyperlink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218"/>
  <sheetViews>
    <sheetView showGridLines="0" zoomScaleNormal="100" workbookViewId="0">
      <pane ySplit="3" topLeftCell="A76" activePane="bottomLeft" state="frozen"/>
      <selection pane="bottomLeft" activeCell="F128" sqref="F128"/>
    </sheetView>
  </sheetViews>
  <sheetFormatPr defaultRowHeight="15"/>
  <cols>
    <col min="1" max="1" width="59.7109375" style="24" customWidth="1"/>
    <col min="2" max="2" width="12.140625" customWidth="1"/>
    <col min="3" max="3" width="12.140625" style="74" customWidth="1"/>
    <col min="4" max="4" width="23.42578125" customWidth="1"/>
    <col min="5" max="5" width="46.28515625" customWidth="1"/>
    <col min="6" max="6" width="50.7109375" style="83" customWidth="1"/>
    <col min="7" max="7" width="17.28515625" style="25" bestFit="1" customWidth="1"/>
    <col min="8" max="8" width="15.7109375" style="25" customWidth="1"/>
    <col min="9" max="1024" width="9.140625" style="26" customWidth="1"/>
  </cols>
  <sheetData>
    <row r="1" spans="1:8" ht="23.25">
      <c r="A1" s="18" t="s">
        <v>16</v>
      </c>
      <c r="B1" s="90"/>
      <c r="C1" s="90"/>
      <c r="D1" s="90"/>
      <c r="E1" s="90"/>
      <c r="F1" s="90"/>
      <c r="G1" s="90"/>
      <c r="H1" s="90"/>
    </row>
    <row r="2" spans="1:8" ht="23.25">
      <c r="A2" s="101" t="s">
        <v>0</v>
      </c>
      <c r="B2" s="101"/>
      <c r="C2" s="101"/>
      <c r="D2" s="101"/>
      <c r="E2" s="101"/>
      <c r="F2" s="101"/>
      <c r="G2" s="101"/>
      <c r="H2" s="101"/>
    </row>
    <row r="3" spans="1:8" ht="15.75" customHeight="1">
      <c r="A3" s="27" t="s">
        <v>73</v>
      </c>
      <c r="B3" s="27" t="s">
        <v>74</v>
      </c>
      <c r="C3" s="27" t="s">
        <v>575</v>
      </c>
      <c r="D3" s="27" t="s">
        <v>75</v>
      </c>
      <c r="E3" s="27" t="s">
        <v>76</v>
      </c>
      <c r="F3" s="27" t="s">
        <v>77</v>
      </c>
      <c r="G3" s="28" t="s">
        <v>78</v>
      </c>
      <c r="H3" s="28" t="s">
        <v>79</v>
      </c>
    </row>
    <row r="4" spans="1:8" ht="15.75">
      <c r="A4" s="102" t="s">
        <v>80</v>
      </c>
      <c r="B4" s="102"/>
      <c r="C4" s="102"/>
      <c r="D4" s="102"/>
      <c r="E4" s="102"/>
      <c r="F4" s="102"/>
      <c r="G4" s="102"/>
      <c r="H4" s="102"/>
    </row>
    <row r="5" spans="1:8">
      <c r="A5" s="29" t="s">
        <v>18</v>
      </c>
      <c r="B5" s="30"/>
      <c r="C5" s="71"/>
      <c r="D5" s="31"/>
      <c r="E5" s="31"/>
      <c r="F5" s="85"/>
      <c r="G5" s="31"/>
      <c r="H5" s="31"/>
    </row>
    <row r="6" spans="1:8" ht="67.5">
      <c r="A6" s="32" t="s">
        <v>81</v>
      </c>
      <c r="B6" s="33"/>
      <c r="C6" s="54" t="s">
        <v>662</v>
      </c>
      <c r="D6" s="34" t="s">
        <v>82</v>
      </c>
      <c r="E6" s="34" t="s">
        <v>83</v>
      </c>
      <c r="F6" s="35" t="s">
        <v>84</v>
      </c>
      <c r="G6" s="36">
        <v>2514</v>
      </c>
      <c r="H6" s="36">
        <f>G6*0.75</f>
        <v>1885.5</v>
      </c>
    </row>
    <row r="7" spans="1:8" ht="94.5">
      <c r="A7" s="32" t="s">
        <v>85</v>
      </c>
      <c r="B7" s="33"/>
      <c r="C7" s="54" t="s">
        <v>663</v>
      </c>
      <c r="D7" s="34" t="s">
        <v>82</v>
      </c>
      <c r="E7" s="34" t="s">
        <v>83</v>
      </c>
      <c r="F7" s="35" t="s">
        <v>86</v>
      </c>
      <c r="G7" s="36">
        <v>4100</v>
      </c>
      <c r="H7" s="36">
        <f t="shared" ref="H7:H10" si="0">G7*0.75</f>
        <v>3075</v>
      </c>
    </row>
    <row r="8" spans="1:8" ht="81">
      <c r="A8" s="32" t="s">
        <v>87</v>
      </c>
      <c r="B8" s="33"/>
      <c r="C8" s="54" t="s">
        <v>664</v>
      </c>
      <c r="D8" s="34" t="s">
        <v>82</v>
      </c>
      <c r="E8" s="34" t="s">
        <v>83</v>
      </c>
      <c r="F8" s="35" t="s">
        <v>88</v>
      </c>
      <c r="G8" s="36">
        <v>4774</v>
      </c>
      <c r="H8" s="36">
        <f t="shared" si="0"/>
        <v>3580.5</v>
      </c>
    </row>
    <row r="9" spans="1:8" ht="81">
      <c r="A9" s="32" t="s">
        <v>89</v>
      </c>
      <c r="B9" s="33"/>
      <c r="C9" s="54" t="s">
        <v>665</v>
      </c>
      <c r="D9" s="34" t="s">
        <v>82</v>
      </c>
      <c r="E9" s="34" t="s">
        <v>83</v>
      </c>
      <c r="F9" s="80" t="s">
        <v>90</v>
      </c>
      <c r="G9" s="36">
        <v>9983</v>
      </c>
      <c r="H9" s="36">
        <f t="shared" si="0"/>
        <v>7487.25</v>
      </c>
    </row>
    <row r="10" spans="1:8" ht="94.5">
      <c r="A10" s="32" t="s">
        <v>91</v>
      </c>
      <c r="B10" s="33"/>
      <c r="C10" s="54" t="s">
        <v>666</v>
      </c>
      <c r="D10" s="34" t="s">
        <v>82</v>
      </c>
      <c r="E10" s="34" t="s">
        <v>83</v>
      </c>
      <c r="F10" s="80" t="s">
        <v>92</v>
      </c>
      <c r="G10" s="36">
        <v>4192</v>
      </c>
      <c r="H10" s="36">
        <f t="shared" si="0"/>
        <v>3144</v>
      </c>
    </row>
    <row r="11" spans="1:8">
      <c r="A11" s="29" t="s">
        <v>19</v>
      </c>
      <c r="B11" s="97"/>
      <c r="C11" s="97"/>
      <c r="D11" s="97"/>
      <c r="E11" s="97"/>
      <c r="F11" s="97"/>
      <c r="G11" s="97"/>
      <c r="H11" s="97"/>
    </row>
    <row r="12" spans="1:8" ht="94.5">
      <c r="A12" s="32" t="s">
        <v>667</v>
      </c>
      <c r="B12" s="32"/>
      <c r="C12" s="54" t="s">
        <v>668</v>
      </c>
      <c r="D12" s="34" t="s">
        <v>82</v>
      </c>
      <c r="E12" s="34" t="s">
        <v>93</v>
      </c>
      <c r="F12" s="80" t="s">
        <v>94</v>
      </c>
      <c r="G12" s="36">
        <v>7961</v>
      </c>
      <c r="H12" s="36">
        <f>G12*0.75</f>
        <v>5970.75</v>
      </c>
    </row>
    <row r="13" spans="1:8" ht="108">
      <c r="A13" s="32" t="s">
        <v>95</v>
      </c>
      <c r="B13" s="37"/>
      <c r="C13" s="54" t="s">
        <v>669</v>
      </c>
      <c r="D13" s="34" t="s">
        <v>82</v>
      </c>
      <c r="E13" s="34" t="s">
        <v>93</v>
      </c>
      <c r="F13" s="35" t="s">
        <v>96</v>
      </c>
      <c r="G13" s="36">
        <v>7961</v>
      </c>
      <c r="H13" s="36">
        <f t="shared" ref="H13:H14" si="1">G13*0.75</f>
        <v>5970.75</v>
      </c>
    </row>
    <row r="14" spans="1:8" ht="148.5">
      <c r="A14" s="32" t="s">
        <v>97</v>
      </c>
      <c r="B14" s="37"/>
      <c r="C14" s="54" t="s">
        <v>670</v>
      </c>
      <c r="D14" s="34" t="s">
        <v>82</v>
      </c>
      <c r="E14" s="34" t="s">
        <v>98</v>
      </c>
      <c r="F14" s="35" t="s">
        <v>99</v>
      </c>
      <c r="G14" s="36">
        <v>12685</v>
      </c>
      <c r="H14" s="36">
        <f t="shared" si="1"/>
        <v>9513.75</v>
      </c>
    </row>
    <row r="15" spans="1:8">
      <c r="A15" s="29" t="s">
        <v>21</v>
      </c>
      <c r="B15" s="96"/>
      <c r="C15" s="96"/>
      <c r="D15" s="96"/>
      <c r="E15" s="96"/>
      <c r="F15" s="96"/>
      <c r="G15" s="96"/>
      <c r="H15" s="96"/>
    </row>
    <row r="16" spans="1:8" ht="81" customHeight="1">
      <c r="A16" s="32" t="s">
        <v>100</v>
      </c>
      <c r="B16" s="37"/>
      <c r="C16" s="54" t="s">
        <v>716</v>
      </c>
      <c r="D16" s="34" t="s">
        <v>82</v>
      </c>
      <c r="E16" s="34" t="s">
        <v>101</v>
      </c>
      <c r="F16" s="35" t="s">
        <v>102</v>
      </c>
      <c r="G16" s="36">
        <v>4192</v>
      </c>
      <c r="H16" s="36">
        <v>2886</v>
      </c>
    </row>
    <row r="17" spans="1:8" ht="81" customHeight="1">
      <c r="A17" s="32" t="s">
        <v>103</v>
      </c>
      <c r="B17" s="37"/>
      <c r="C17" s="54" t="s">
        <v>717</v>
      </c>
      <c r="D17" s="34" t="s">
        <v>82</v>
      </c>
      <c r="E17" s="34" t="s">
        <v>101</v>
      </c>
      <c r="F17" s="35" t="s">
        <v>102</v>
      </c>
      <c r="G17" s="36">
        <v>5027</v>
      </c>
      <c r="H17" s="36">
        <f t="shared" ref="H17:H18" si="2">G17*0.75</f>
        <v>3770.25</v>
      </c>
    </row>
    <row r="18" spans="1:8" ht="81" customHeight="1">
      <c r="A18" s="32" t="s">
        <v>104</v>
      </c>
      <c r="B18" s="37"/>
      <c r="C18" s="54" t="s">
        <v>685</v>
      </c>
      <c r="D18" s="34" t="s">
        <v>82</v>
      </c>
      <c r="E18" s="34" t="s">
        <v>105</v>
      </c>
      <c r="F18" s="35" t="s">
        <v>106</v>
      </c>
      <c r="G18" s="36">
        <v>49879</v>
      </c>
      <c r="H18" s="36">
        <f t="shared" si="2"/>
        <v>37409.25</v>
      </c>
    </row>
    <row r="19" spans="1:8">
      <c r="A19" s="38" t="s">
        <v>23</v>
      </c>
      <c r="B19" s="96"/>
      <c r="C19" s="96"/>
      <c r="D19" s="96"/>
      <c r="E19" s="96"/>
      <c r="F19" s="96"/>
      <c r="G19" s="96"/>
      <c r="H19" s="96"/>
    </row>
    <row r="20" spans="1:8" ht="81" customHeight="1">
      <c r="A20" s="32" t="s">
        <v>107</v>
      </c>
      <c r="B20" s="39"/>
      <c r="C20" s="54" t="s">
        <v>671</v>
      </c>
      <c r="D20" s="34" t="s">
        <v>108</v>
      </c>
      <c r="E20" s="34" t="s">
        <v>109</v>
      </c>
      <c r="F20" s="35" t="s">
        <v>110</v>
      </c>
      <c r="G20" s="36">
        <v>30141</v>
      </c>
      <c r="H20" s="36">
        <f>G20*0.75</f>
        <v>22605.75</v>
      </c>
    </row>
    <row r="21" spans="1:8" ht="81" customHeight="1">
      <c r="A21" s="32" t="s">
        <v>111</v>
      </c>
      <c r="B21" s="39"/>
      <c r="C21" s="54" t="s">
        <v>672</v>
      </c>
      <c r="D21" s="34" t="s">
        <v>108</v>
      </c>
      <c r="E21" s="34" t="s">
        <v>109</v>
      </c>
      <c r="F21" s="35" t="s">
        <v>112</v>
      </c>
      <c r="G21" s="36">
        <v>30141</v>
      </c>
      <c r="H21" s="36">
        <f>G21*0.75</f>
        <v>22605.75</v>
      </c>
    </row>
    <row r="22" spans="1:8" ht="27">
      <c r="A22" s="38" t="s">
        <v>25</v>
      </c>
      <c r="B22" s="96"/>
      <c r="C22" s="96"/>
      <c r="D22" s="96"/>
      <c r="E22" s="96"/>
      <c r="F22" s="96"/>
      <c r="G22" s="96"/>
      <c r="H22" s="96"/>
    </row>
    <row r="23" spans="1:8" ht="81" customHeight="1">
      <c r="A23" s="32" t="s">
        <v>113</v>
      </c>
      <c r="B23" s="39"/>
      <c r="C23" s="54" t="s">
        <v>674</v>
      </c>
      <c r="D23" s="40" t="s">
        <v>114</v>
      </c>
      <c r="E23" s="34" t="s">
        <v>115</v>
      </c>
      <c r="F23" s="35" t="s">
        <v>116</v>
      </c>
      <c r="G23" s="36">
        <v>15071</v>
      </c>
      <c r="H23" s="36">
        <f>G23*0.75</f>
        <v>11303.25</v>
      </c>
    </row>
    <row r="24" spans="1:8" ht="81" customHeight="1">
      <c r="A24" s="32" t="s">
        <v>117</v>
      </c>
      <c r="B24" s="39"/>
      <c r="C24" s="54" t="s">
        <v>675</v>
      </c>
      <c r="D24" s="40" t="s">
        <v>114</v>
      </c>
      <c r="E24" s="34" t="s">
        <v>115</v>
      </c>
      <c r="F24" s="35" t="s">
        <v>118</v>
      </c>
      <c r="G24" s="36">
        <v>15071</v>
      </c>
      <c r="H24" s="36">
        <f>G24*0.75</f>
        <v>11303.25</v>
      </c>
    </row>
    <row r="25" spans="1:8" ht="15" customHeight="1">
      <c r="A25" s="99" t="s">
        <v>27</v>
      </c>
      <c r="B25" s="100"/>
      <c r="C25" s="100"/>
      <c r="D25" s="100"/>
      <c r="E25" s="100"/>
      <c r="F25" s="100"/>
      <c r="G25" s="100"/>
      <c r="H25" s="100"/>
    </row>
    <row r="26" spans="1:8" ht="81" customHeight="1">
      <c r="A26" s="32" t="s">
        <v>119</v>
      </c>
      <c r="B26" s="39"/>
      <c r="C26" s="54" t="s">
        <v>676</v>
      </c>
      <c r="D26" s="40" t="s">
        <v>114</v>
      </c>
      <c r="E26" s="34" t="s">
        <v>120</v>
      </c>
      <c r="F26" s="35" t="s">
        <v>121</v>
      </c>
      <c r="G26" s="36">
        <v>30268</v>
      </c>
      <c r="H26" s="36">
        <f>G26*0.75</f>
        <v>22701</v>
      </c>
    </row>
    <row r="27" spans="1:8" ht="81" customHeight="1">
      <c r="A27" s="32" t="s">
        <v>122</v>
      </c>
      <c r="B27" s="39"/>
      <c r="C27" s="72"/>
      <c r="D27" s="40" t="s">
        <v>114</v>
      </c>
      <c r="E27" s="34" t="s">
        <v>120</v>
      </c>
      <c r="F27" s="35" t="s">
        <v>123</v>
      </c>
      <c r="G27" s="36">
        <v>32128</v>
      </c>
      <c r="H27" s="36">
        <v>22116</v>
      </c>
    </row>
    <row r="28" spans="1:8" ht="15" customHeight="1">
      <c r="A28" s="38" t="s">
        <v>29</v>
      </c>
      <c r="B28" s="96"/>
      <c r="C28" s="96"/>
      <c r="D28" s="96"/>
      <c r="E28" s="96"/>
      <c r="F28" s="96"/>
      <c r="G28" s="96"/>
      <c r="H28" s="96"/>
    </row>
    <row r="29" spans="1:8" ht="81" customHeight="1">
      <c r="A29" s="32" t="s">
        <v>124</v>
      </c>
      <c r="B29" s="39"/>
      <c r="C29" s="54" t="s">
        <v>673</v>
      </c>
      <c r="D29" s="34" t="s">
        <v>108</v>
      </c>
      <c r="E29" s="34" t="s">
        <v>125</v>
      </c>
      <c r="F29" s="35" t="s">
        <v>126</v>
      </c>
      <c r="G29" s="36">
        <v>57762</v>
      </c>
      <c r="H29" s="36">
        <f>G29*0.75</f>
        <v>43321.5</v>
      </c>
    </row>
    <row r="30" spans="1:8" ht="81" customHeight="1">
      <c r="A30" s="32" t="s">
        <v>127</v>
      </c>
      <c r="B30" s="39"/>
      <c r="C30" s="54" t="s">
        <v>677</v>
      </c>
      <c r="D30" s="34" t="s">
        <v>108</v>
      </c>
      <c r="E30" s="34" t="s">
        <v>125</v>
      </c>
      <c r="F30" s="35" t="s">
        <v>128</v>
      </c>
      <c r="G30" s="36">
        <v>57762</v>
      </c>
      <c r="H30" s="36">
        <f t="shared" ref="H30" si="3">G30*0.75</f>
        <v>43321.5</v>
      </c>
    </row>
    <row r="31" spans="1:8" ht="15" customHeight="1">
      <c r="A31" s="29" t="s">
        <v>31</v>
      </c>
      <c r="B31" s="96"/>
      <c r="C31" s="96"/>
      <c r="D31" s="96"/>
      <c r="E31" s="96"/>
      <c r="F31" s="96"/>
      <c r="G31" s="96"/>
      <c r="H31" s="96"/>
    </row>
    <row r="32" spans="1:8" ht="81" customHeight="1">
      <c r="A32" s="32" t="s">
        <v>129</v>
      </c>
      <c r="B32" s="39"/>
      <c r="C32" s="54" t="s">
        <v>678</v>
      </c>
      <c r="D32" s="34" t="s">
        <v>114</v>
      </c>
      <c r="E32" s="34" t="s">
        <v>130</v>
      </c>
      <c r="F32" s="35" t="s">
        <v>131</v>
      </c>
      <c r="G32" s="36">
        <v>10881</v>
      </c>
      <c r="H32" s="36">
        <f>G32*0.75</f>
        <v>8160.75</v>
      </c>
    </row>
    <row r="33" spans="1:8" ht="81" customHeight="1">
      <c r="A33" s="32" t="s">
        <v>132</v>
      </c>
      <c r="B33" s="39"/>
      <c r="C33" s="54" t="s">
        <v>679</v>
      </c>
      <c r="D33" s="34" t="s">
        <v>114</v>
      </c>
      <c r="E33" s="34" t="s">
        <v>130</v>
      </c>
      <c r="F33" s="35" t="s">
        <v>133</v>
      </c>
      <c r="G33" s="36">
        <v>16741</v>
      </c>
      <c r="H33" s="36">
        <f t="shared" ref="H33:H34" si="4">G33*0.75</f>
        <v>12555.75</v>
      </c>
    </row>
    <row r="34" spans="1:8" ht="81" customHeight="1">
      <c r="A34" s="32" t="s">
        <v>134</v>
      </c>
      <c r="B34" s="39"/>
      <c r="C34" s="54" t="s">
        <v>680</v>
      </c>
      <c r="D34" s="34" t="s">
        <v>114</v>
      </c>
      <c r="E34" s="34" t="s">
        <v>130</v>
      </c>
      <c r="F34" s="35" t="s">
        <v>135</v>
      </c>
      <c r="G34" s="36">
        <v>17577</v>
      </c>
      <c r="H34" s="36">
        <f t="shared" si="4"/>
        <v>13182.75</v>
      </c>
    </row>
    <row r="35" spans="1:8" ht="15" customHeight="1">
      <c r="A35" s="29" t="s">
        <v>33</v>
      </c>
      <c r="B35" s="96"/>
      <c r="C35" s="96"/>
      <c r="D35" s="96"/>
      <c r="E35" s="96"/>
      <c r="F35" s="96"/>
      <c r="G35" s="96"/>
      <c r="H35" s="96"/>
    </row>
    <row r="36" spans="1:8" ht="81" customHeight="1">
      <c r="A36" s="32" t="s">
        <v>136</v>
      </c>
      <c r="B36" s="39"/>
      <c r="C36" s="54" t="s">
        <v>681</v>
      </c>
      <c r="D36" s="34" t="s">
        <v>114</v>
      </c>
      <c r="E36" s="34" t="s">
        <v>137</v>
      </c>
      <c r="F36" s="35" t="s">
        <v>138</v>
      </c>
      <c r="G36" s="36">
        <v>24280</v>
      </c>
      <c r="H36" s="36">
        <f>G36*0.75</f>
        <v>18210</v>
      </c>
    </row>
    <row r="37" spans="1:8" ht="81" customHeight="1">
      <c r="A37" s="32" t="s">
        <v>139</v>
      </c>
      <c r="B37" s="39"/>
      <c r="C37" s="54" t="s">
        <v>682</v>
      </c>
      <c r="D37" s="34" t="s">
        <v>114</v>
      </c>
      <c r="E37" s="34" t="s">
        <v>137</v>
      </c>
      <c r="F37" s="35" t="s">
        <v>140</v>
      </c>
      <c r="G37" s="36">
        <v>20097</v>
      </c>
      <c r="H37" s="36">
        <f>G37*0.75</f>
        <v>15072.75</v>
      </c>
    </row>
    <row r="38" spans="1:8" ht="15" customHeight="1">
      <c r="A38" s="29" t="s">
        <v>35</v>
      </c>
      <c r="B38" s="96"/>
      <c r="C38" s="96"/>
      <c r="D38" s="96"/>
      <c r="E38" s="96"/>
      <c r="F38" s="96"/>
      <c r="G38" s="96"/>
      <c r="H38" s="96"/>
    </row>
    <row r="39" spans="1:8" ht="81" customHeight="1">
      <c r="A39" s="32" t="s">
        <v>141</v>
      </c>
      <c r="B39" s="39"/>
      <c r="C39" s="54" t="s">
        <v>683</v>
      </c>
      <c r="D39" s="34" t="s">
        <v>114</v>
      </c>
      <c r="E39" s="34" t="s">
        <v>142</v>
      </c>
      <c r="F39" s="35" t="s">
        <v>143</v>
      </c>
      <c r="G39" s="36">
        <v>34984</v>
      </c>
      <c r="H39" s="36">
        <f>G39*0.75</f>
        <v>26238</v>
      </c>
    </row>
    <row r="40" spans="1:8" ht="81" customHeight="1">
      <c r="A40" s="32" t="s">
        <v>144</v>
      </c>
      <c r="B40" s="39"/>
      <c r="C40" s="54" t="s">
        <v>684</v>
      </c>
      <c r="D40" s="34" t="s">
        <v>114</v>
      </c>
      <c r="E40" s="34" t="s">
        <v>145</v>
      </c>
      <c r="F40" s="35" t="s">
        <v>146</v>
      </c>
      <c r="G40" s="36">
        <v>15556</v>
      </c>
      <c r="H40" s="36">
        <f t="shared" ref="H40:H41" si="5">G40*0.75</f>
        <v>11667</v>
      </c>
    </row>
    <row r="41" spans="1:8" ht="81" customHeight="1">
      <c r="A41" s="32" t="s">
        <v>147</v>
      </c>
      <c r="B41" s="39"/>
      <c r="C41" s="54" t="s">
        <v>695</v>
      </c>
      <c r="D41" s="34" t="s">
        <v>114</v>
      </c>
      <c r="E41" s="34" t="s">
        <v>148</v>
      </c>
      <c r="F41" s="35" t="s">
        <v>149</v>
      </c>
      <c r="G41" s="36">
        <v>15556</v>
      </c>
      <c r="H41" s="36">
        <f t="shared" si="5"/>
        <v>11667</v>
      </c>
    </row>
    <row r="42" spans="1:8" ht="15" customHeight="1">
      <c r="A42" s="29" t="s">
        <v>37</v>
      </c>
      <c r="B42" s="96"/>
      <c r="C42" s="96"/>
      <c r="D42" s="96"/>
      <c r="E42" s="96"/>
      <c r="F42" s="96"/>
      <c r="G42" s="96"/>
      <c r="H42" s="96"/>
    </row>
    <row r="43" spans="1:8" ht="81" customHeight="1">
      <c r="A43" s="32" t="s">
        <v>557</v>
      </c>
      <c r="B43" s="39"/>
      <c r="C43" s="54" t="s">
        <v>715</v>
      </c>
      <c r="D43" s="34" t="s">
        <v>114</v>
      </c>
      <c r="E43" s="34" t="s">
        <v>150</v>
      </c>
      <c r="F43" s="35" t="s">
        <v>558</v>
      </c>
      <c r="G43" s="36">
        <v>42144</v>
      </c>
      <c r="H43" s="36">
        <f>G43*0.75</f>
        <v>31608</v>
      </c>
    </row>
    <row r="44" spans="1:8" ht="15" customHeight="1">
      <c r="A44" s="29" t="s">
        <v>39</v>
      </c>
      <c r="B44" s="96"/>
      <c r="C44" s="96"/>
      <c r="D44" s="96"/>
      <c r="E44" s="96"/>
      <c r="F44" s="96"/>
      <c r="G44" s="96"/>
      <c r="H44" s="96"/>
    </row>
    <row r="45" spans="1:8" ht="81" customHeight="1">
      <c r="A45" s="32" t="s">
        <v>151</v>
      </c>
      <c r="B45" s="39"/>
      <c r="C45" s="54" t="s">
        <v>696</v>
      </c>
      <c r="D45" s="34" t="s">
        <v>152</v>
      </c>
      <c r="E45" s="34" t="s">
        <v>153</v>
      </c>
      <c r="F45" s="35" t="s">
        <v>154</v>
      </c>
      <c r="G45" s="36">
        <v>20097</v>
      </c>
      <c r="H45" s="36">
        <f>G45*0.75</f>
        <v>15072.75</v>
      </c>
    </row>
    <row r="46" spans="1:8" ht="81" customHeight="1">
      <c r="A46" s="32" t="s">
        <v>155</v>
      </c>
      <c r="B46" s="39"/>
      <c r="C46" s="54" t="s">
        <v>692</v>
      </c>
      <c r="D46" s="34" t="s">
        <v>114</v>
      </c>
      <c r="E46" s="34" t="s">
        <v>156</v>
      </c>
      <c r="F46" s="35" t="s">
        <v>157</v>
      </c>
      <c r="G46" s="36">
        <v>24280</v>
      </c>
      <c r="H46" s="36">
        <f>G46*0.75</f>
        <v>18210</v>
      </c>
    </row>
    <row r="47" spans="1:8" ht="15" customHeight="1">
      <c r="A47" s="29" t="s">
        <v>20</v>
      </c>
      <c r="B47" s="97"/>
      <c r="C47" s="98"/>
      <c r="D47" s="98"/>
      <c r="E47" s="98"/>
      <c r="F47" s="98"/>
      <c r="G47" s="98"/>
      <c r="H47" s="98"/>
    </row>
    <row r="48" spans="1:8" ht="81" customHeight="1">
      <c r="A48" s="32" t="s">
        <v>158</v>
      </c>
      <c r="B48" s="37"/>
      <c r="C48" s="54" t="s">
        <v>693</v>
      </c>
      <c r="D48" s="34" t="s">
        <v>108</v>
      </c>
      <c r="E48" s="34" t="s">
        <v>159</v>
      </c>
      <c r="F48" s="35" t="s">
        <v>160</v>
      </c>
      <c r="G48" s="36">
        <v>3770</v>
      </c>
      <c r="H48" s="36">
        <f>G48*0.75</f>
        <v>2827.5</v>
      </c>
    </row>
    <row r="49" spans="1:8" ht="81" customHeight="1">
      <c r="A49" s="32" t="s">
        <v>161</v>
      </c>
      <c r="B49" s="37"/>
      <c r="C49" s="54" t="s">
        <v>694</v>
      </c>
      <c r="D49" s="34" t="s">
        <v>108</v>
      </c>
      <c r="E49" s="34" t="s">
        <v>159</v>
      </c>
      <c r="F49" s="35" t="s">
        <v>162</v>
      </c>
      <c r="G49" s="36">
        <v>2205</v>
      </c>
      <c r="H49" s="36">
        <f t="shared" ref="H49:H50" si="6">G49*0.75</f>
        <v>1653.75</v>
      </c>
    </row>
    <row r="50" spans="1:8" ht="81" customHeight="1">
      <c r="A50" s="32" t="s">
        <v>163</v>
      </c>
      <c r="B50" s="37"/>
      <c r="C50" s="54" t="s">
        <v>699</v>
      </c>
      <c r="D50" s="34" t="s">
        <v>108</v>
      </c>
      <c r="E50" s="34" t="s">
        <v>159</v>
      </c>
      <c r="F50" s="35" t="s">
        <v>164</v>
      </c>
      <c r="G50" s="36">
        <v>8291</v>
      </c>
      <c r="H50" s="36">
        <f t="shared" si="6"/>
        <v>6218.25</v>
      </c>
    </row>
    <row r="51" spans="1:8">
      <c r="A51" s="29" t="s">
        <v>22</v>
      </c>
      <c r="B51" s="97"/>
      <c r="C51" s="98"/>
      <c r="D51" s="98"/>
      <c r="E51" s="98"/>
      <c r="F51" s="98"/>
      <c r="G51" s="98"/>
      <c r="H51" s="98"/>
    </row>
    <row r="52" spans="1:8" ht="81" customHeight="1">
      <c r="A52" s="32" t="s">
        <v>165</v>
      </c>
      <c r="B52" s="37"/>
      <c r="C52" s="54" t="s">
        <v>700</v>
      </c>
      <c r="D52" s="34" t="s">
        <v>114</v>
      </c>
      <c r="E52" s="34" t="s">
        <v>166</v>
      </c>
      <c r="F52" s="35" t="s">
        <v>167</v>
      </c>
      <c r="G52" s="36">
        <v>1524</v>
      </c>
      <c r="H52" s="36">
        <f>G52*0.75</f>
        <v>1143</v>
      </c>
    </row>
    <row r="53" spans="1:8" ht="81" customHeight="1">
      <c r="A53" s="32" t="s">
        <v>168</v>
      </c>
      <c r="B53" s="37"/>
      <c r="C53" s="54" t="s">
        <v>701</v>
      </c>
      <c r="D53" s="34" t="s">
        <v>114</v>
      </c>
      <c r="E53" s="34" t="s">
        <v>166</v>
      </c>
      <c r="F53" s="35" t="s">
        <v>169</v>
      </c>
      <c r="G53" s="36">
        <v>5757</v>
      </c>
      <c r="H53" s="36">
        <f t="shared" ref="H53:H55" si="7">G53*0.75</f>
        <v>4317.75</v>
      </c>
    </row>
    <row r="54" spans="1:8" ht="81" customHeight="1">
      <c r="A54" s="32" t="s">
        <v>170</v>
      </c>
      <c r="B54" s="37"/>
      <c r="C54" s="54" t="s">
        <v>702</v>
      </c>
      <c r="D54" s="34" t="s">
        <v>114</v>
      </c>
      <c r="E54" s="34" t="s">
        <v>166</v>
      </c>
      <c r="F54" s="35" t="s">
        <v>171</v>
      </c>
      <c r="G54" s="36">
        <v>4606</v>
      </c>
      <c r="H54" s="36">
        <f t="shared" si="7"/>
        <v>3454.5</v>
      </c>
    </row>
    <row r="55" spans="1:8" ht="81" customHeight="1">
      <c r="A55" s="32" t="s">
        <v>172</v>
      </c>
      <c r="B55" s="37"/>
      <c r="C55" s="54" t="s">
        <v>705</v>
      </c>
      <c r="D55" s="34" t="s">
        <v>114</v>
      </c>
      <c r="E55" s="34" t="s">
        <v>166</v>
      </c>
      <c r="F55" s="35" t="s">
        <v>173</v>
      </c>
      <c r="G55" s="36">
        <v>1524</v>
      </c>
      <c r="H55" s="36">
        <f t="shared" si="7"/>
        <v>1143</v>
      </c>
    </row>
    <row r="56" spans="1:8">
      <c r="A56" s="29" t="s">
        <v>24</v>
      </c>
      <c r="B56" s="97"/>
      <c r="C56" s="98"/>
      <c r="D56" s="98"/>
      <c r="E56" s="98"/>
      <c r="F56" s="98"/>
      <c r="G56" s="98"/>
      <c r="H56" s="98"/>
    </row>
    <row r="57" spans="1:8" ht="81" customHeight="1">
      <c r="A57" s="32" t="s">
        <v>174</v>
      </c>
      <c r="B57" s="37"/>
      <c r="C57" s="54" t="s">
        <v>718</v>
      </c>
      <c r="D57" s="34" t="s">
        <v>114</v>
      </c>
      <c r="E57" s="34" t="s">
        <v>175</v>
      </c>
      <c r="F57" s="35" t="s">
        <v>176</v>
      </c>
      <c r="G57" s="36">
        <v>10881</v>
      </c>
      <c r="H57" s="36">
        <f>G57*0.75</f>
        <v>8160.75</v>
      </c>
    </row>
    <row r="58" spans="1:8" ht="81" customHeight="1">
      <c r="A58" s="32" t="s">
        <v>177</v>
      </c>
      <c r="B58" s="37"/>
      <c r="C58" s="70" t="s">
        <v>1078</v>
      </c>
      <c r="D58" s="34" t="s">
        <v>114</v>
      </c>
      <c r="E58" s="34" t="s">
        <v>175</v>
      </c>
      <c r="F58" s="35" t="s">
        <v>178</v>
      </c>
      <c r="G58" s="36">
        <v>1004</v>
      </c>
      <c r="H58" s="36">
        <f t="shared" ref="H58:H63" si="8">G58*0.75</f>
        <v>753</v>
      </c>
    </row>
    <row r="59" spans="1:8" ht="81" customHeight="1">
      <c r="A59" s="32" t="s">
        <v>179</v>
      </c>
      <c r="B59" s="37"/>
      <c r="C59" s="54" t="s">
        <v>1079</v>
      </c>
      <c r="D59" s="34" t="s">
        <v>114</v>
      </c>
      <c r="E59" s="34" t="s">
        <v>175</v>
      </c>
      <c r="F59" s="35" t="s">
        <v>180</v>
      </c>
      <c r="G59" s="36">
        <v>998</v>
      </c>
      <c r="H59" s="36">
        <f t="shared" si="8"/>
        <v>748.5</v>
      </c>
    </row>
    <row r="60" spans="1:8" ht="81" customHeight="1">
      <c r="A60" s="32" t="s">
        <v>181</v>
      </c>
      <c r="B60" s="37"/>
      <c r="C60" s="54" t="s">
        <v>719</v>
      </c>
      <c r="D60" s="34" t="s">
        <v>114</v>
      </c>
      <c r="E60" s="34" t="s">
        <v>175</v>
      </c>
      <c r="F60" s="35" t="s">
        <v>182</v>
      </c>
      <c r="G60" s="36">
        <v>1187</v>
      </c>
      <c r="H60" s="36">
        <f t="shared" si="8"/>
        <v>890.25</v>
      </c>
    </row>
    <row r="61" spans="1:8" ht="81" customHeight="1">
      <c r="A61" s="32" t="s">
        <v>183</v>
      </c>
      <c r="B61" s="37"/>
      <c r="C61" s="54" t="s">
        <v>721</v>
      </c>
      <c r="D61" s="34" t="s">
        <v>114</v>
      </c>
      <c r="E61" s="34" t="s">
        <v>175</v>
      </c>
      <c r="F61" s="35" t="s">
        <v>184</v>
      </c>
      <c r="G61" s="36">
        <v>13191</v>
      </c>
      <c r="H61" s="36">
        <f t="shared" si="8"/>
        <v>9893.25</v>
      </c>
    </row>
    <row r="62" spans="1:8" ht="81" customHeight="1">
      <c r="A62" s="32" t="s">
        <v>185</v>
      </c>
      <c r="B62" s="37"/>
      <c r="C62" s="54" t="s">
        <v>720</v>
      </c>
      <c r="D62" s="34" t="s">
        <v>114</v>
      </c>
      <c r="E62" s="34" t="s">
        <v>175</v>
      </c>
      <c r="F62" s="35" t="s">
        <v>186</v>
      </c>
      <c r="G62" s="36">
        <v>9582</v>
      </c>
      <c r="H62" s="36">
        <f t="shared" si="8"/>
        <v>7186.5</v>
      </c>
    </row>
    <row r="63" spans="1:8" ht="81" customHeight="1">
      <c r="A63" s="32" t="s">
        <v>187</v>
      </c>
      <c r="B63" s="37"/>
      <c r="C63" s="54" t="s">
        <v>1077</v>
      </c>
      <c r="D63" s="34" t="s">
        <v>114</v>
      </c>
      <c r="E63" s="34" t="s">
        <v>175</v>
      </c>
      <c r="F63" s="35" t="s">
        <v>188</v>
      </c>
      <c r="G63" s="36">
        <v>1860</v>
      </c>
      <c r="H63" s="36">
        <f t="shared" si="8"/>
        <v>1395</v>
      </c>
    </row>
    <row r="64" spans="1:8">
      <c r="A64" s="29" t="s">
        <v>26</v>
      </c>
      <c r="B64" s="97"/>
      <c r="C64" s="98"/>
      <c r="D64" s="98"/>
      <c r="E64" s="98"/>
      <c r="F64" s="98"/>
      <c r="G64" s="98"/>
      <c r="H64" s="98"/>
    </row>
    <row r="65" spans="1:8" ht="81" customHeight="1">
      <c r="A65" s="32" t="s">
        <v>189</v>
      </c>
      <c r="B65" s="37"/>
      <c r="C65" s="54" t="s">
        <v>711</v>
      </c>
      <c r="D65" s="34" t="s">
        <v>152</v>
      </c>
      <c r="E65" s="34" t="s">
        <v>190</v>
      </c>
      <c r="F65" s="35" t="s">
        <v>191</v>
      </c>
      <c r="G65" s="36">
        <v>28929</v>
      </c>
      <c r="H65" s="36">
        <f>G65*0.75</f>
        <v>21696.75</v>
      </c>
    </row>
    <row r="66" spans="1:8" ht="81" customHeight="1">
      <c r="A66" s="32" t="s">
        <v>192</v>
      </c>
      <c r="B66" s="37"/>
      <c r="C66" s="54" t="s">
        <v>708</v>
      </c>
      <c r="D66" s="34" t="s">
        <v>152</v>
      </c>
      <c r="E66" s="34" t="s">
        <v>190</v>
      </c>
      <c r="F66" s="35" t="s">
        <v>193</v>
      </c>
      <c r="G66" s="36">
        <v>33545</v>
      </c>
      <c r="H66" s="36">
        <f t="shared" ref="H66:H67" si="9">G66*0.75</f>
        <v>25158.75</v>
      </c>
    </row>
    <row r="67" spans="1:8" ht="81" customHeight="1">
      <c r="A67" s="32" t="s">
        <v>194</v>
      </c>
      <c r="B67" s="37"/>
      <c r="C67" s="54" t="s">
        <v>709</v>
      </c>
      <c r="D67" s="34" t="s">
        <v>152</v>
      </c>
      <c r="E67" s="34" t="s">
        <v>190</v>
      </c>
      <c r="F67" s="35" t="s">
        <v>195</v>
      </c>
      <c r="G67" s="36">
        <v>48022</v>
      </c>
      <c r="H67" s="36">
        <f t="shared" si="9"/>
        <v>36016.5</v>
      </c>
    </row>
    <row r="68" spans="1:8">
      <c r="A68" s="29" t="s">
        <v>28</v>
      </c>
      <c r="B68" s="97"/>
      <c r="C68" s="98"/>
      <c r="D68" s="98"/>
      <c r="E68" s="98"/>
      <c r="F68" s="98"/>
      <c r="G68" s="98"/>
      <c r="H68" s="98"/>
    </row>
    <row r="69" spans="1:8" ht="81" customHeight="1">
      <c r="A69" s="41" t="s">
        <v>196</v>
      </c>
      <c r="B69" s="37"/>
      <c r="C69" s="54" t="s">
        <v>710</v>
      </c>
      <c r="D69" s="42" t="s">
        <v>152</v>
      </c>
      <c r="E69" s="42" t="s">
        <v>197</v>
      </c>
      <c r="F69" s="43" t="s">
        <v>198</v>
      </c>
      <c r="G69" s="36">
        <v>20933</v>
      </c>
      <c r="H69" s="36">
        <f>G69*0.75</f>
        <v>15699.75</v>
      </c>
    </row>
    <row r="70" spans="1:8" ht="81" customHeight="1">
      <c r="A70" s="58" t="s">
        <v>559</v>
      </c>
      <c r="B70" s="59"/>
      <c r="C70" s="73"/>
      <c r="D70" s="45" t="s">
        <v>152</v>
      </c>
      <c r="E70" s="45" t="s">
        <v>197</v>
      </c>
      <c r="F70" s="43" t="s">
        <v>199</v>
      </c>
      <c r="G70" s="36">
        <v>38039</v>
      </c>
      <c r="H70" s="36">
        <f t="shared" ref="H70:H74" si="10">G70*0.75</f>
        <v>28529.25</v>
      </c>
    </row>
    <row r="71" spans="1:8" ht="81" customHeight="1">
      <c r="A71" s="41" t="s">
        <v>200</v>
      </c>
      <c r="B71" s="37"/>
      <c r="C71" s="54" t="s">
        <v>687</v>
      </c>
      <c r="D71" s="42" t="s">
        <v>152</v>
      </c>
      <c r="E71" s="42" t="s">
        <v>201</v>
      </c>
      <c r="F71" s="43" t="s">
        <v>202</v>
      </c>
      <c r="G71" s="36">
        <v>17753</v>
      </c>
      <c r="H71" s="36">
        <f t="shared" si="10"/>
        <v>13314.75</v>
      </c>
    </row>
    <row r="72" spans="1:8" ht="81" customHeight="1">
      <c r="A72" s="41" t="s">
        <v>203</v>
      </c>
      <c r="B72" s="37"/>
      <c r="C72" s="54" t="s">
        <v>698</v>
      </c>
      <c r="D72" s="42" t="s">
        <v>152</v>
      </c>
      <c r="E72" s="42" t="s">
        <v>201</v>
      </c>
      <c r="F72" s="43" t="s">
        <v>204</v>
      </c>
      <c r="G72" s="36">
        <v>31286</v>
      </c>
      <c r="H72" s="36">
        <f t="shared" si="10"/>
        <v>23464.5</v>
      </c>
    </row>
    <row r="73" spans="1:8" ht="81" customHeight="1">
      <c r="A73" s="41" t="s">
        <v>205</v>
      </c>
      <c r="B73" s="37"/>
      <c r="C73" s="54" t="s">
        <v>697</v>
      </c>
      <c r="D73" s="42" t="s">
        <v>152</v>
      </c>
      <c r="E73" s="42" t="s">
        <v>201</v>
      </c>
      <c r="F73" s="43" t="s">
        <v>206</v>
      </c>
      <c r="G73" s="36">
        <v>31286</v>
      </c>
      <c r="H73" s="36">
        <f t="shared" si="10"/>
        <v>23464.5</v>
      </c>
    </row>
    <row r="74" spans="1:8" ht="81" customHeight="1">
      <c r="A74" s="41" t="s">
        <v>207</v>
      </c>
      <c r="B74" s="37"/>
      <c r="C74" s="54" t="s">
        <v>688</v>
      </c>
      <c r="D74" s="42" t="s">
        <v>152</v>
      </c>
      <c r="E74" s="42" t="s">
        <v>208</v>
      </c>
      <c r="F74" s="43" t="s">
        <v>209</v>
      </c>
      <c r="G74" s="36">
        <v>16741</v>
      </c>
      <c r="H74" s="36">
        <f t="shared" si="10"/>
        <v>12555.75</v>
      </c>
    </row>
    <row r="75" spans="1:8">
      <c r="A75" s="29" t="s">
        <v>30</v>
      </c>
      <c r="B75" s="97"/>
      <c r="C75" s="98"/>
      <c r="D75" s="98"/>
      <c r="E75" s="98"/>
      <c r="F75" s="98"/>
      <c r="G75" s="98"/>
      <c r="H75" s="98"/>
    </row>
    <row r="76" spans="1:8" ht="81" customHeight="1">
      <c r="A76" s="58" t="s">
        <v>560</v>
      </c>
      <c r="B76" s="59"/>
      <c r="C76" s="54" t="s">
        <v>1080</v>
      </c>
      <c r="D76" s="45" t="s">
        <v>152</v>
      </c>
      <c r="E76" s="45" t="s">
        <v>210</v>
      </c>
      <c r="F76" s="43" t="s">
        <v>561</v>
      </c>
      <c r="G76" s="36">
        <v>12811</v>
      </c>
      <c r="H76" s="36">
        <f>G76*0.75</f>
        <v>9608.25</v>
      </c>
    </row>
    <row r="77" spans="1:8" ht="81" customHeight="1">
      <c r="A77" s="58" t="s">
        <v>562</v>
      </c>
      <c r="B77" s="59"/>
      <c r="C77" s="54" t="s">
        <v>690</v>
      </c>
      <c r="D77" s="45" t="s">
        <v>152</v>
      </c>
      <c r="E77" s="45" t="s">
        <v>210</v>
      </c>
      <c r="F77" s="43" t="s">
        <v>211</v>
      </c>
      <c r="G77" s="36">
        <v>17111</v>
      </c>
      <c r="H77" s="36">
        <f>G77*0.75</f>
        <v>12833.25</v>
      </c>
    </row>
    <row r="78" spans="1:8" ht="81" customHeight="1">
      <c r="A78" s="41" t="s">
        <v>212</v>
      </c>
      <c r="B78" s="37"/>
      <c r="C78" s="54" t="s">
        <v>706</v>
      </c>
      <c r="D78" s="42" t="s">
        <v>152</v>
      </c>
      <c r="E78" s="42" t="s">
        <v>210</v>
      </c>
      <c r="F78" s="43" t="s">
        <v>213</v>
      </c>
      <c r="G78" s="36">
        <v>29587</v>
      </c>
      <c r="H78" s="36">
        <f t="shared" ref="H78:H81" si="11">G78*0.75</f>
        <v>22190.25</v>
      </c>
    </row>
    <row r="79" spans="1:8" ht="81" customHeight="1">
      <c r="A79" s="41" t="s">
        <v>214</v>
      </c>
      <c r="B79" s="37"/>
      <c r="C79" s="54" t="s">
        <v>689</v>
      </c>
      <c r="D79" s="42" t="s">
        <v>152</v>
      </c>
      <c r="E79" s="42" t="s">
        <v>210</v>
      </c>
      <c r="F79" s="43" t="s">
        <v>215</v>
      </c>
      <c r="G79" s="36">
        <v>60857</v>
      </c>
      <c r="H79" s="36">
        <f t="shared" si="11"/>
        <v>45642.75</v>
      </c>
    </row>
    <row r="80" spans="1:8" ht="81" customHeight="1">
      <c r="A80" s="41" t="s">
        <v>151</v>
      </c>
      <c r="B80" s="37"/>
      <c r="C80" s="54" t="s">
        <v>696</v>
      </c>
      <c r="D80" s="42" t="s">
        <v>152</v>
      </c>
      <c r="E80" s="42" t="s">
        <v>210</v>
      </c>
      <c r="F80" s="43" t="s">
        <v>216</v>
      </c>
      <c r="G80" s="36">
        <v>20097</v>
      </c>
      <c r="H80" s="36">
        <f t="shared" si="11"/>
        <v>15072.75</v>
      </c>
    </row>
    <row r="81" spans="1:8" ht="81" customHeight="1">
      <c r="A81" s="41" t="s">
        <v>218</v>
      </c>
      <c r="B81" s="37"/>
      <c r="C81" s="54" t="s">
        <v>707</v>
      </c>
      <c r="D81" s="42" t="s">
        <v>152</v>
      </c>
      <c r="E81" s="42" t="s">
        <v>217</v>
      </c>
      <c r="F81" s="43" t="s">
        <v>219</v>
      </c>
      <c r="G81" s="36">
        <v>65083</v>
      </c>
      <c r="H81" s="36">
        <f t="shared" si="11"/>
        <v>48812.25</v>
      </c>
    </row>
    <row r="82" spans="1:8">
      <c r="A82" s="29" t="s">
        <v>32</v>
      </c>
      <c r="B82" s="97"/>
      <c r="C82" s="98"/>
      <c r="D82" s="98"/>
      <c r="E82" s="98"/>
      <c r="F82" s="98"/>
      <c r="G82" s="98"/>
      <c r="H82" s="98"/>
    </row>
    <row r="83" spans="1:8" ht="81" customHeight="1">
      <c r="A83" s="41" t="s">
        <v>220</v>
      </c>
      <c r="B83" s="37"/>
      <c r="C83" s="54" t="s">
        <v>703</v>
      </c>
      <c r="D83" s="42" t="s">
        <v>152</v>
      </c>
      <c r="E83" s="42" t="s">
        <v>221</v>
      </c>
      <c r="F83" s="43" t="s">
        <v>222</v>
      </c>
      <c r="G83" s="36">
        <v>24280</v>
      </c>
      <c r="H83" s="36">
        <f>G83*0.75</f>
        <v>18210</v>
      </c>
    </row>
    <row r="84" spans="1:8" ht="81" customHeight="1">
      <c r="A84" s="41" t="s">
        <v>223</v>
      </c>
      <c r="B84" s="37"/>
      <c r="C84" s="54" t="s">
        <v>704</v>
      </c>
      <c r="D84" s="42" t="s">
        <v>152</v>
      </c>
      <c r="E84" s="42" t="s">
        <v>221</v>
      </c>
      <c r="F84" s="43" t="s">
        <v>224</v>
      </c>
      <c r="G84" s="36">
        <v>38937</v>
      </c>
      <c r="H84" s="36">
        <f t="shared" ref="H84:H85" si="12">G84*0.75</f>
        <v>29202.75</v>
      </c>
    </row>
    <row r="85" spans="1:8" ht="81" customHeight="1">
      <c r="A85" s="41" t="s">
        <v>225</v>
      </c>
      <c r="B85" s="37"/>
      <c r="C85" s="54" t="s">
        <v>686</v>
      </c>
      <c r="D85" s="42" t="s">
        <v>152</v>
      </c>
      <c r="E85" s="42" t="s">
        <v>221</v>
      </c>
      <c r="F85" s="43" t="s">
        <v>226</v>
      </c>
      <c r="G85" s="36">
        <v>16574</v>
      </c>
      <c r="H85" s="36">
        <f t="shared" si="12"/>
        <v>12430.5</v>
      </c>
    </row>
    <row r="86" spans="1:8">
      <c r="A86" s="29" t="s">
        <v>34</v>
      </c>
      <c r="B86" s="97"/>
      <c r="C86" s="98"/>
      <c r="D86" s="98"/>
      <c r="E86" s="98"/>
      <c r="F86" s="98"/>
      <c r="G86" s="98"/>
      <c r="H86" s="98"/>
    </row>
    <row r="87" spans="1:8" ht="81" customHeight="1">
      <c r="A87" s="41" t="s">
        <v>227</v>
      </c>
      <c r="B87" s="37"/>
      <c r="C87" s="54" t="s">
        <v>691</v>
      </c>
      <c r="D87" s="42" t="s">
        <v>152</v>
      </c>
      <c r="E87" s="42" t="s">
        <v>228</v>
      </c>
      <c r="F87" s="43" t="s">
        <v>229</v>
      </c>
      <c r="G87" s="36">
        <v>5027</v>
      </c>
      <c r="H87" s="36">
        <f>G87*0.75</f>
        <v>3770.25</v>
      </c>
    </row>
    <row r="88" spans="1:8">
      <c r="A88" s="29" t="s">
        <v>36</v>
      </c>
      <c r="B88" s="97"/>
      <c r="C88" s="98"/>
      <c r="D88" s="98"/>
      <c r="E88" s="98"/>
      <c r="F88" s="98"/>
      <c r="G88" s="98"/>
      <c r="H88" s="98"/>
    </row>
    <row r="89" spans="1:8" ht="81" customHeight="1">
      <c r="A89" s="58" t="s">
        <v>554</v>
      </c>
      <c r="B89" s="59"/>
      <c r="C89" s="54" t="s">
        <v>712</v>
      </c>
      <c r="D89" s="45" t="s">
        <v>230</v>
      </c>
      <c r="E89" s="45" t="s">
        <v>231</v>
      </c>
      <c r="F89" s="43" t="s">
        <v>232</v>
      </c>
      <c r="G89" s="36">
        <v>17452</v>
      </c>
      <c r="H89" s="36">
        <f>G89*0.75</f>
        <v>13089</v>
      </c>
    </row>
    <row r="90" spans="1:8" ht="81" customHeight="1">
      <c r="A90" s="41" t="s">
        <v>233</v>
      </c>
      <c r="B90" s="37"/>
      <c r="C90" s="54" t="s">
        <v>722</v>
      </c>
      <c r="D90" s="42" t="s">
        <v>230</v>
      </c>
      <c r="E90" s="42" t="s">
        <v>231</v>
      </c>
      <c r="F90" s="43" t="s">
        <v>234</v>
      </c>
      <c r="G90" s="36">
        <v>7673</v>
      </c>
      <c r="H90" s="36">
        <f t="shared" ref="H90:H91" si="13">G90*0.75</f>
        <v>5754.75</v>
      </c>
    </row>
    <row r="91" spans="1:8" ht="81" customHeight="1">
      <c r="A91" s="41" t="s">
        <v>235</v>
      </c>
      <c r="B91" s="37"/>
      <c r="C91" s="54" t="s">
        <v>723</v>
      </c>
      <c r="D91" s="42" t="s">
        <v>230</v>
      </c>
      <c r="E91" s="42" t="s">
        <v>231</v>
      </c>
      <c r="F91" s="43" t="s">
        <v>234</v>
      </c>
      <c r="G91" s="36">
        <v>9309</v>
      </c>
      <c r="H91" s="36">
        <f t="shared" si="13"/>
        <v>6981.75</v>
      </c>
    </row>
    <row r="92" spans="1:8">
      <c r="A92" s="29" t="s">
        <v>38</v>
      </c>
      <c r="B92" s="97"/>
      <c r="C92" s="98"/>
      <c r="D92" s="98"/>
      <c r="E92" s="98"/>
      <c r="F92" s="98"/>
      <c r="G92" s="98"/>
      <c r="H92" s="98"/>
    </row>
    <row r="93" spans="1:8" ht="81" customHeight="1">
      <c r="A93" s="41" t="s">
        <v>236</v>
      </c>
      <c r="B93" s="37"/>
      <c r="C93" s="54" t="s">
        <v>713</v>
      </c>
      <c r="D93" s="42" t="s">
        <v>230</v>
      </c>
      <c r="E93" s="42" t="s">
        <v>237</v>
      </c>
      <c r="F93" s="43" t="s">
        <v>238</v>
      </c>
      <c r="G93" s="36">
        <v>8291</v>
      </c>
      <c r="H93" s="36">
        <f>G93*0.75</f>
        <v>6218.25</v>
      </c>
    </row>
    <row r="94" spans="1:8" ht="81" customHeight="1">
      <c r="A94" s="41" t="s">
        <v>239</v>
      </c>
      <c r="B94" s="37"/>
      <c r="C94" s="54" t="s">
        <v>714</v>
      </c>
      <c r="D94" s="42" t="s">
        <v>230</v>
      </c>
      <c r="E94" s="42" t="s">
        <v>237</v>
      </c>
      <c r="F94" s="43" t="s">
        <v>240</v>
      </c>
      <c r="G94" s="36">
        <v>3349</v>
      </c>
      <c r="H94" s="36">
        <f t="shared" ref="H94:H95" si="14">G94*0.75</f>
        <v>2511.75</v>
      </c>
    </row>
    <row r="95" spans="1:8" ht="81" customHeight="1">
      <c r="A95" s="41" t="s">
        <v>241</v>
      </c>
      <c r="B95" s="37"/>
      <c r="C95" s="54" t="s">
        <v>724</v>
      </c>
      <c r="D95" s="42" t="s">
        <v>230</v>
      </c>
      <c r="E95" s="42" t="s">
        <v>237</v>
      </c>
      <c r="F95" s="43" t="s">
        <v>242</v>
      </c>
      <c r="G95" s="36">
        <v>4557</v>
      </c>
      <c r="H95" s="36">
        <f t="shared" si="14"/>
        <v>3417.75</v>
      </c>
    </row>
    <row r="96" spans="1:8">
      <c r="A96" s="29" t="s">
        <v>40</v>
      </c>
      <c r="B96" s="97"/>
      <c r="C96" s="98"/>
      <c r="D96" s="98"/>
      <c r="E96" s="98"/>
      <c r="F96" s="98"/>
      <c r="G96" s="98"/>
      <c r="H96" s="98"/>
    </row>
    <row r="97" spans="1:8" ht="81" customHeight="1">
      <c r="A97" s="41" t="s">
        <v>243</v>
      </c>
      <c r="B97" s="37"/>
      <c r="C97" s="54" t="s">
        <v>725</v>
      </c>
      <c r="D97" s="42" t="s">
        <v>230</v>
      </c>
      <c r="E97" s="42" t="s">
        <v>244</v>
      </c>
      <c r="F97" s="43" t="s">
        <v>245</v>
      </c>
      <c r="G97" s="36">
        <v>5869</v>
      </c>
      <c r="H97" s="36">
        <f>G97*0.75</f>
        <v>4401.75</v>
      </c>
    </row>
    <row r="98" spans="1:8" ht="81" customHeight="1">
      <c r="A98" s="41" t="s">
        <v>246</v>
      </c>
      <c r="B98" s="37"/>
      <c r="C98" s="54" t="s">
        <v>726</v>
      </c>
      <c r="D98" s="42" t="s">
        <v>230</v>
      </c>
      <c r="E98" s="42" t="s">
        <v>244</v>
      </c>
      <c r="F98" s="43" t="s">
        <v>247</v>
      </c>
      <c r="G98" s="36">
        <v>1267</v>
      </c>
      <c r="H98" s="36">
        <f t="shared" ref="H98:H99" si="15">G98*0.75</f>
        <v>950.25</v>
      </c>
    </row>
    <row r="99" spans="1:8" ht="81" customHeight="1">
      <c r="A99" s="41" t="s">
        <v>248</v>
      </c>
      <c r="B99" s="37"/>
      <c r="C99" s="54" t="s">
        <v>727</v>
      </c>
      <c r="D99" s="42" t="s">
        <v>230</v>
      </c>
      <c r="E99" s="42" t="s">
        <v>244</v>
      </c>
      <c r="F99" s="43" t="s">
        <v>249</v>
      </c>
      <c r="G99" s="36">
        <v>1382</v>
      </c>
      <c r="H99" s="36">
        <f t="shared" si="15"/>
        <v>1036.5</v>
      </c>
    </row>
    <row r="100" spans="1:8">
      <c r="A100" s="29" t="s">
        <v>42</v>
      </c>
      <c r="B100" s="96"/>
      <c r="C100" s="96"/>
      <c r="D100" s="96"/>
      <c r="E100" s="96"/>
      <c r="F100" s="96"/>
      <c r="G100" s="96"/>
      <c r="H100" s="96"/>
    </row>
    <row r="101" spans="1:8" ht="24.95" customHeight="1">
      <c r="A101" s="41" t="s">
        <v>751</v>
      </c>
      <c r="B101" s="37"/>
      <c r="C101" s="54" t="s">
        <v>728</v>
      </c>
      <c r="D101" s="42" t="s">
        <v>250</v>
      </c>
      <c r="E101" s="42" t="s">
        <v>749</v>
      </c>
      <c r="F101" s="43" t="s">
        <v>252</v>
      </c>
      <c r="G101" s="36">
        <v>771</v>
      </c>
      <c r="H101" s="36">
        <f>G101*0.75</f>
        <v>578.25</v>
      </c>
    </row>
    <row r="102" spans="1:8" ht="24.95" customHeight="1">
      <c r="A102" s="41" t="s">
        <v>738</v>
      </c>
      <c r="B102" s="37"/>
      <c r="C102" s="54" t="s">
        <v>729</v>
      </c>
      <c r="D102" s="42" t="s">
        <v>250</v>
      </c>
      <c r="E102" s="45" t="s">
        <v>749</v>
      </c>
      <c r="F102" s="43" t="s">
        <v>253</v>
      </c>
      <c r="G102" s="36">
        <v>477</v>
      </c>
      <c r="H102" s="36">
        <f t="shared" ref="H102:H114" si="16">G102*0.75</f>
        <v>357.75</v>
      </c>
    </row>
    <row r="103" spans="1:8" ht="24.95" customHeight="1">
      <c r="A103" s="41" t="s">
        <v>737</v>
      </c>
      <c r="B103" s="37"/>
      <c r="C103" s="54" t="s">
        <v>730</v>
      </c>
      <c r="D103" s="42" t="s">
        <v>250</v>
      </c>
      <c r="E103" s="45" t="s">
        <v>749</v>
      </c>
      <c r="F103" s="43" t="s">
        <v>254</v>
      </c>
      <c r="G103" s="36">
        <v>771</v>
      </c>
      <c r="H103" s="36">
        <f t="shared" si="16"/>
        <v>578.25</v>
      </c>
    </row>
    <row r="104" spans="1:8" ht="24.95" customHeight="1">
      <c r="A104" s="41" t="s">
        <v>739</v>
      </c>
      <c r="B104" s="37"/>
      <c r="C104" s="54" t="s">
        <v>731</v>
      </c>
      <c r="D104" s="42" t="s">
        <v>250</v>
      </c>
      <c r="E104" s="45" t="s">
        <v>749</v>
      </c>
      <c r="F104" s="43" t="s">
        <v>255</v>
      </c>
      <c r="G104" s="36">
        <v>367</v>
      </c>
      <c r="H104" s="36">
        <f t="shared" si="16"/>
        <v>275.25</v>
      </c>
    </row>
    <row r="105" spans="1:8" ht="24.95" customHeight="1">
      <c r="A105" s="41" t="s">
        <v>740</v>
      </c>
      <c r="B105" s="37"/>
      <c r="C105" s="54" t="s">
        <v>732</v>
      </c>
      <c r="D105" s="42" t="s">
        <v>250</v>
      </c>
      <c r="E105" s="45" t="s">
        <v>749</v>
      </c>
      <c r="F105" s="43" t="s">
        <v>256</v>
      </c>
      <c r="G105" s="36">
        <v>588</v>
      </c>
      <c r="H105" s="36">
        <f t="shared" si="16"/>
        <v>441</v>
      </c>
    </row>
    <row r="106" spans="1:8" ht="24.95" customHeight="1">
      <c r="A106" s="41" t="s">
        <v>741</v>
      </c>
      <c r="B106" s="37"/>
      <c r="C106" s="54" t="s">
        <v>733</v>
      </c>
      <c r="D106" s="42" t="s">
        <v>250</v>
      </c>
      <c r="E106" s="45" t="s">
        <v>749</v>
      </c>
      <c r="F106" s="43" t="s">
        <v>257</v>
      </c>
      <c r="G106" s="36">
        <v>765</v>
      </c>
      <c r="H106" s="36">
        <f t="shared" si="16"/>
        <v>573.75</v>
      </c>
    </row>
    <row r="107" spans="1:8" ht="24.95" customHeight="1">
      <c r="A107" s="41" t="s">
        <v>742</v>
      </c>
      <c r="B107" s="37"/>
      <c r="C107" s="54" t="s">
        <v>734</v>
      </c>
      <c r="D107" s="42" t="s">
        <v>250</v>
      </c>
      <c r="E107" s="45" t="s">
        <v>749</v>
      </c>
      <c r="F107" s="43" t="s">
        <v>258</v>
      </c>
      <c r="G107" s="36">
        <v>734</v>
      </c>
      <c r="H107" s="36">
        <f t="shared" si="16"/>
        <v>550.5</v>
      </c>
    </row>
    <row r="108" spans="1:8" ht="24.95" customHeight="1">
      <c r="A108" s="41" t="s">
        <v>743</v>
      </c>
      <c r="B108" s="37"/>
      <c r="C108" s="54" t="s">
        <v>735</v>
      </c>
      <c r="D108" s="42" t="s">
        <v>250</v>
      </c>
      <c r="E108" s="45" t="s">
        <v>749</v>
      </c>
      <c r="F108" s="43" t="s">
        <v>259</v>
      </c>
      <c r="G108" s="36">
        <v>459</v>
      </c>
      <c r="H108" s="36">
        <f t="shared" si="16"/>
        <v>344.25</v>
      </c>
    </row>
    <row r="109" spans="1:8" ht="24.95" customHeight="1">
      <c r="A109" s="41" t="s">
        <v>260</v>
      </c>
      <c r="B109" s="37"/>
      <c r="C109" s="54" t="s">
        <v>736</v>
      </c>
      <c r="D109" s="42" t="s">
        <v>250</v>
      </c>
      <c r="E109" s="42" t="s">
        <v>251</v>
      </c>
      <c r="F109" s="43" t="s">
        <v>261</v>
      </c>
      <c r="G109" s="36">
        <v>3427</v>
      </c>
      <c r="H109" s="36">
        <f t="shared" si="16"/>
        <v>2570.25</v>
      </c>
    </row>
    <row r="110" spans="1:8" ht="24.95" customHeight="1">
      <c r="A110" s="41" t="s">
        <v>752</v>
      </c>
      <c r="B110" s="39"/>
      <c r="C110" s="54" t="s">
        <v>744</v>
      </c>
      <c r="D110" s="45" t="s">
        <v>250</v>
      </c>
      <c r="E110" s="45" t="s">
        <v>750</v>
      </c>
      <c r="F110" s="43" t="s">
        <v>253</v>
      </c>
      <c r="G110" s="36">
        <v>490</v>
      </c>
      <c r="H110" s="36">
        <f t="shared" si="16"/>
        <v>367.5</v>
      </c>
    </row>
    <row r="111" spans="1:8" ht="24.95" customHeight="1">
      <c r="A111" s="41" t="s">
        <v>754</v>
      </c>
      <c r="B111" s="39"/>
      <c r="C111" s="54" t="s">
        <v>745</v>
      </c>
      <c r="D111" s="45" t="s">
        <v>250</v>
      </c>
      <c r="E111" s="45" t="s">
        <v>750</v>
      </c>
      <c r="F111" s="43" t="s">
        <v>254</v>
      </c>
      <c r="G111" s="36">
        <v>771</v>
      </c>
      <c r="H111" s="36">
        <f t="shared" si="16"/>
        <v>578.25</v>
      </c>
    </row>
    <row r="112" spans="1:8" ht="24.95" customHeight="1">
      <c r="A112" s="41" t="s">
        <v>753</v>
      </c>
      <c r="B112" s="39"/>
      <c r="C112" s="54" t="s">
        <v>746</v>
      </c>
      <c r="D112" s="45" t="s">
        <v>250</v>
      </c>
      <c r="E112" s="45" t="s">
        <v>750</v>
      </c>
      <c r="F112" s="43" t="s">
        <v>256</v>
      </c>
      <c r="G112" s="36">
        <v>588</v>
      </c>
      <c r="H112" s="36">
        <f t="shared" si="16"/>
        <v>441</v>
      </c>
    </row>
    <row r="113" spans="1:8" ht="24.95" customHeight="1">
      <c r="A113" s="41" t="s">
        <v>755</v>
      </c>
      <c r="B113" s="39"/>
      <c r="C113" s="54" t="s">
        <v>747</v>
      </c>
      <c r="D113" s="45" t="s">
        <v>250</v>
      </c>
      <c r="E113" s="45" t="s">
        <v>750</v>
      </c>
      <c r="F113" s="43" t="s">
        <v>259</v>
      </c>
      <c r="G113" s="36">
        <v>459</v>
      </c>
      <c r="H113" s="36">
        <f t="shared" si="16"/>
        <v>344.25</v>
      </c>
    </row>
    <row r="114" spans="1:8" ht="24.95" customHeight="1">
      <c r="A114" s="41" t="s">
        <v>756</v>
      </c>
      <c r="B114" s="39"/>
      <c r="C114" s="54" t="s">
        <v>748</v>
      </c>
      <c r="D114" s="45" t="s">
        <v>250</v>
      </c>
      <c r="E114" s="45" t="s">
        <v>750</v>
      </c>
      <c r="F114" s="43" t="s">
        <v>258</v>
      </c>
      <c r="G114" s="36">
        <v>734</v>
      </c>
      <c r="H114" s="36">
        <f t="shared" si="16"/>
        <v>550.5</v>
      </c>
    </row>
    <row r="115" spans="1:8">
      <c r="A115" s="29" t="s">
        <v>44</v>
      </c>
      <c r="B115" s="96"/>
      <c r="C115" s="96"/>
      <c r="D115" s="96" t="e">
        <f>#REF!*0.75</f>
        <v>#REF!</v>
      </c>
      <c r="E115" s="96"/>
      <c r="F115" s="96"/>
      <c r="G115" s="96"/>
      <c r="H115" s="96"/>
    </row>
    <row r="116" spans="1:8" ht="24.95" customHeight="1">
      <c r="A116" s="41" t="s">
        <v>262</v>
      </c>
      <c r="B116" s="37"/>
      <c r="C116" s="54" t="s">
        <v>757</v>
      </c>
      <c r="D116" s="42" t="s">
        <v>263</v>
      </c>
      <c r="E116" s="42" t="s">
        <v>264</v>
      </c>
      <c r="F116" s="43" t="s">
        <v>265</v>
      </c>
      <c r="G116" s="36">
        <v>8000</v>
      </c>
      <c r="H116" s="36">
        <v>6000</v>
      </c>
    </row>
    <row r="117" spans="1:8" ht="24.95" customHeight="1">
      <c r="A117" s="41" t="s">
        <v>266</v>
      </c>
      <c r="B117" s="37"/>
      <c r="C117" s="54" t="s">
        <v>758</v>
      </c>
      <c r="D117" s="42" t="s">
        <v>263</v>
      </c>
      <c r="E117" s="42" t="s">
        <v>264</v>
      </c>
      <c r="F117" s="43" t="s">
        <v>267</v>
      </c>
      <c r="G117" s="36">
        <v>7000</v>
      </c>
      <c r="H117" s="36">
        <v>5250</v>
      </c>
    </row>
    <row r="118" spans="1:8" ht="24.95" customHeight="1">
      <c r="A118" s="41" t="s">
        <v>268</v>
      </c>
      <c r="B118" s="37"/>
      <c r="C118" s="54" t="s">
        <v>759</v>
      </c>
      <c r="D118" s="42" t="s">
        <v>263</v>
      </c>
      <c r="E118" s="42" t="s">
        <v>264</v>
      </c>
      <c r="F118" s="43" t="s">
        <v>269</v>
      </c>
      <c r="G118" s="36">
        <v>3300</v>
      </c>
      <c r="H118" s="36">
        <v>3300</v>
      </c>
    </row>
    <row r="119" spans="1:8">
      <c r="A119" s="29" t="s">
        <v>550</v>
      </c>
      <c r="B119" s="96"/>
      <c r="C119" s="96"/>
      <c r="D119" s="96"/>
      <c r="E119" s="96"/>
      <c r="F119" s="96"/>
      <c r="G119" s="96"/>
      <c r="H119" s="96"/>
    </row>
    <row r="120" spans="1:8" ht="24.95" customHeight="1">
      <c r="A120" s="41" t="s">
        <v>270</v>
      </c>
      <c r="B120" s="37"/>
      <c r="C120" s="54" t="s">
        <v>760</v>
      </c>
      <c r="D120" s="42" t="s">
        <v>1019</v>
      </c>
      <c r="E120" s="45" t="s">
        <v>1020</v>
      </c>
      <c r="F120" s="43" t="s">
        <v>271</v>
      </c>
      <c r="G120" s="36">
        <v>4650</v>
      </c>
      <c r="H120" s="36">
        <f>G120*0.75</f>
        <v>3487.5</v>
      </c>
    </row>
    <row r="121" spans="1:8" ht="24.95" customHeight="1">
      <c r="A121" s="41" t="s">
        <v>272</v>
      </c>
      <c r="B121" s="37"/>
      <c r="C121" s="54" t="s">
        <v>765</v>
      </c>
      <c r="D121" s="45" t="s">
        <v>1019</v>
      </c>
      <c r="E121" s="45" t="s">
        <v>1020</v>
      </c>
      <c r="F121" s="43" t="s">
        <v>273</v>
      </c>
      <c r="G121" s="36">
        <v>9300</v>
      </c>
      <c r="H121" s="36">
        <f t="shared" ref="H121:H153" si="17">G121*0.75</f>
        <v>6975</v>
      </c>
    </row>
    <row r="122" spans="1:8" ht="24.95" customHeight="1">
      <c r="A122" s="41" t="s">
        <v>274</v>
      </c>
      <c r="B122" s="37"/>
      <c r="C122" s="54" t="s">
        <v>761</v>
      </c>
      <c r="D122" s="45" t="s">
        <v>1019</v>
      </c>
      <c r="E122" s="45" t="s">
        <v>1020</v>
      </c>
      <c r="F122" s="43" t="s">
        <v>275</v>
      </c>
      <c r="G122" s="36">
        <v>5735</v>
      </c>
      <c r="H122" s="36">
        <f t="shared" si="17"/>
        <v>4301.25</v>
      </c>
    </row>
    <row r="123" spans="1:8" ht="24.95" customHeight="1">
      <c r="A123" s="41" t="s">
        <v>276</v>
      </c>
      <c r="B123" s="37"/>
      <c r="C123" s="54" t="s">
        <v>766</v>
      </c>
      <c r="D123" s="45" t="s">
        <v>1019</v>
      </c>
      <c r="E123" s="45" t="s">
        <v>1020</v>
      </c>
      <c r="F123" s="43" t="s">
        <v>277</v>
      </c>
      <c r="G123" s="36">
        <v>10695</v>
      </c>
      <c r="H123" s="36">
        <f t="shared" si="17"/>
        <v>8021.25</v>
      </c>
    </row>
    <row r="124" spans="1:8" ht="24.95" customHeight="1">
      <c r="A124" s="41" t="s">
        <v>278</v>
      </c>
      <c r="B124" s="37"/>
      <c r="C124" s="54" t="s">
        <v>762</v>
      </c>
      <c r="D124" s="45" t="s">
        <v>1019</v>
      </c>
      <c r="E124" s="45" t="s">
        <v>1020</v>
      </c>
      <c r="F124" s="43" t="s">
        <v>279</v>
      </c>
      <c r="G124" s="36">
        <v>7354.75</v>
      </c>
      <c r="H124" s="36">
        <f t="shared" si="17"/>
        <v>5516.0625</v>
      </c>
    </row>
    <row r="125" spans="1:8" ht="24.95" customHeight="1">
      <c r="A125" s="41" t="s">
        <v>280</v>
      </c>
      <c r="B125" s="37"/>
      <c r="C125" s="54" t="s">
        <v>767</v>
      </c>
      <c r="D125" s="45" t="s">
        <v>1019</v>
      </c>
      <c r="E125" s="45" t="s">
        <v>1020</v>
      </c>
      <c r="F125" s="43" t="s">
        <v>281</v>
      </c>
      <c r="G125" s="36">
        <v>12269.800000000001</v>
      </c>
      <c r="H125" s="36">
        <f t="shared" si="17"/>
        <v>9202.35</v>
      </c>
    </row>
    <row r="126" spans="1:8" ht="24.95" customHeight="1">
      <c r="A126" s="41" t="s">
        <v>282</v>
      </c>
      <c r="B126" s="37"/>
      <c r="C126" s="54" t="s">
        <v>763</v>
      </c>
      <c r="D126" s="45" t="s">
        <v>1019</v>
      </c>
      <c r="E126" s="45" t="s">
        <v>1020</v>
      </c>
      <c r="F126" s="43" t="s">
        <v>283</v>
      </c>
      <c r="G126" s="36">
        <v>10695</v>
      </c>
      <c r="H126" s="36">
        <f t="shared" si="17"/>
        <v>8021.25</v>
      </c>
    </row>
    <row r="127" spans="1:8" ht="24.95" customHeight="1">
      <c r="A127" s="41" t="s">
        <v>284</v>
      </c>
      <c r="B127" s="37"/>
      <c r="C127" s="54" t="s">
        <v>768</v>
      </c>
      <c r="D127" s="45" t="s">
        <v>1019</v>
      </c>
      <c r="E127" s="45" t="s">
        <v>1020</v>
      </c>
      <c r="F127" s="43" t="s">
        <v>285</v>
      </c>
      <c r="G127" s="36">
        <v>13697.35</v>
      </c>
      <c r="H127" s="36">
        <f t="shared" si="17"/>
        <v>10273.012500000001</v>
      </c>
    </row>
    <row r="128" spans="1:8" ht="24.95" customHeight="1">
      <c r="A128" s="41" t="s">
        <v>286</v>
      </c>
      <c r="B128" s="37"/>
      <c r="C128" s="54" t="s">
        <v>764</v>
      </c>
      <c r="D128" s="45" t="s">
        <v>1019</v>
      </c>
      <c r="E128" s="45" t="s">
        <v>1020</v>
      </c>
      <c r="F128" s="43" t="s">
        <v>287</v>
      </c>
      <c r="G128" s="36">
        <v>13330</v>
      </c>
      <c r="H128" s="36">
        <f t="shared" si="17"/>
        <v>9997.5</v>
      </c>
    </row>
    <row r="129" spans="1:8" ht="24.95" customHeight="1">
      <c r="A129" s="41" t="s">
        <v>288</v>
      </c>
      <c r="B129" s="37"/>
      <c r="C129" s="54" t="s">
        <v>769</v>
      </c>
      <c r="D129" s="45" t="s">
        <v>1019</v>
      </c>
      <c r="E129" s="45" t="s">
        <v>1020</v>
      </c>
      <c r="F129" s="43" t="s">
        <v>289</v>
      </c>
      <c r="G129" s="36">
        <v>14397.95</v>
      </c>
      <c r="H129" s="36">
        <f t="shared" si="17"/>
        <v>10798.462500000001</v>
      </c>
    </row>
    <row r="130" spans="1:8">
      <c r="A130" s="29" t="s">
        <v>968</v>
      </c>
      <c r="B130" s="96"/>
      <c r="C130" s="96"/>
      <c r="D130" s="96"/>
      <c r="E130" s="96"/>
      <c r="F130" s="96"/>
      <c r="G130" s="96"/>
      <c r="H130" s="96"/>
    </row>
    <row r="131" spans="1:8" ht="24.95" customHeight="1">
      <c r="A131" s="41" t="s">
        <v>290</v>
      </c>
      <c r="B131" s="37"/>
      <c r="C131" s="54" t="s">
        <v>770</v>
      </c>
      <c r="D131" s="45" t="s">
        <v>1019</v>
      </c>
      <c r="E131" s="45" t="s">
        <v>291</v>
      </c>
      <c r="F131" s="43" t="s">
        <v>292</v>
      </c>
      <c r="G131" s="36">
        <v>14260</v>
      </c>
      <c r="H131" s="36">
        <f t="shared" si="17"/>
        <v>10695</v>
      </c>
    </row>
    <row r="132" spans="1:8" ht="24.95" customHeight="1">
      <c r="A132" s="41" t="s">
        <v>293</v>
      </c>
      <c r="B132" s="37"/>
      <c r="C132" s="54" t="s">
        <v>771</v>
      </c>
      <c r="D132" s="45" t="s">
        <v>1019</v>
      </c>
      <c r="E132" s="45" t="s">
        <v>291</v>
      </c>
      <c r="F132" s="43" t="s">
        <v>294</v>
      </c>
      <c r="G132" s="36">
        <v>17544.45</v>
      </c>
      <c r="H132" s="36">
        <f t="shared" si="17"/>
        <v>13158.337500000001</v>
      </c>
    </row>
    <row r="133" spans="1:8" ht="24.95" customHeight="1">
      <c r="A133" s="41" t="s">
        <v>295</v>
      </c>
      <c r="B133" s="37"/>
      <c r="C133" s="54" t="s">
        <v>772</v>
      </c>
      <c r="D133" s="45" t="s">
        <v>1019</v>
      </c>
      <c r="E133" s="45" t="s">
        <v>291</v>
      </c>
      <c r="F133" s="43" t="s">
        <v>296</v>
      </c>
      <c r="G133" s="36">
        <v>202</v>
      </c>
      <c r="H133" s="36">
        <f t="shared" si="17"/>
        <v>151.5</v>
      </c>
    </row>
    <row r="134" spans="1:8" ht="24.95" customHeight="1">
      <c r="A134" s="41" t="s">
        <v>297</v>
      </c>
      <c r="B134" s="37"/>
      <c r="C134" s="54" t="s">
        <v>773</v>
      </c>
      <c r="D134" s="45" t="s">
        <v>1019</v>
      </c>
      <c r="E134" s="45" t="s">
        <v>291</v>
      </c>
      <c r="F134" s="43" t="s">
        <v>298</v>
      </c>
      <c r="G134" s="36">
        <v>221</v>
      </c>
      <c r="H134" s="36">
        <f t="shared" si="17"/>
        <v>165.75</v>
      </c>
    </row>
    <row r="135" spans="1:8" ht="24.95" customHeight="1">
      <c r="A135" s="41" t="s">
        <v>775</v>
      </c>
      <c r="B135" s="37"/>
      <c r="C135" s="54" t="s">
        <v>776</v>
      </c>
      <c r="D135" s="45" t="s">
        <v>1019</v>
      </c>
      <c r="E135" s="45" t="s">
        <v>291</v>
      </c>
      <c r="F135" s="43" t="s">
        <v>774</v>
      </c>
      <c r="G135" s="36">
        <v>67</v>
      </c>
      <c r="H135" s="36">
        <f t="shared" si="17"/>
        <v>50.25</v>
      </c>
    </row>
    <row r="136" spans="1:8" ht="24.95" customHeight="1">
      <c r="A136" s="41" t="s">
        <v>782</v>
      </c>
      <c r="B136" s="37"/>
      <c r="C136" s="54" t="s">
        <v>780</v>
      </c>
      <c r="D136" s="45" t="s">
        <v>1019</v>
      </c>
      <c r="E136" s="45" t="s">
        <v>291</v>
      </c>
      <c r="F136" s="43" t="s">
        <v>781</v>
      </c>
      <c r="G136" s="36">
        <v>107</v>
      </c>
      <c r="H136" s="36">
        <f t="shared" si="17"/>
        <v>80.25</v>
      </c>
    </row>
    <row r="137" spans="1:8" ht="24.95" customHeight="1">
      <c r="A137" s="41" t="s">
        <v>778</v>
      </c>
      <c r="B137" s="37"/>
      <c r="C137" s="54" t="s">
        <v>779</v>
      </c>
      <c r="D137" s="45" t="s">
        <v>1019</v>
      </c>
      <c r="E137" s="45" t="s">
        <v>291</v>
      </c>
      <c r="F137" s="43" t="s">
        <v>777</v>
      </c>
      <c r="G137" s="36">
        <v>806</v>
      </c>
      <c r="H137" s="36">
        <f t="shared" si="17"/>
        <v>604.5</v>
      </c>
    </row>
    <row r="138" spans="1:8">
      <c r="A138" s="29" t="s">
        <v>969</v>
      </c>
      <c r="B138" s="96"/>
      <c r="C138" s="96"/>
      <c r="D138" s="96"/>
      <c r="E138" s="96"/>
      <c r="F138" s="96"/>
      <c r="G138" s="96"/>
      <c r="H138" s="96"/>
    </row>
    <row r="139" spans="1:8" ht="24.95" customHeight="1">
      <c r="A139" s="41" t="s">
        <v>299</v>
      </c>
      <c r="B139" s="37"/>
      <c r="C139" s="54" t="s">
        <v>784</v>
      </c>
      <c r="D139" s="45" t="s">
        <v>1019</v>
      </c>
      <c r="E139" s="45" t="s">
        <v>564</v>
      </c>
      <c r="F139" s="43" t="s">
        <v>301</v>
      </c>
      <c r="G139" s="36">
        <v>79.05</v>
      </c>
      <c r="H139" s="36">
        <f t="shared" si="17"/>
        <v>59.287499999999994</v>
      </c>
    </row>
    <row r="140" spans="1:8" ht="81" customHeight="1">
      <c r="A140" s="41" t="s">
        <v>302</v>
      </c>
      <c r="B140" s="37"/>
      <c r="C140" s="54" t="s">
        <v>783</v>
      </c>
      <c r="D140" s="45" t="s">
        <v>1019</v>
      </c>
      <c r="E140" s="42" t="s">
        <v>300</v>
      </c>
      <c r="F140" s="43" t="s">
        <v>303</v>
      </c>
      <c r="G140" s="36">
        <v>71</v>
      </c>
      <c r="H140" s="36">
        <f>G140*0.75</f>
        <v>53.25</v>
      </c>
    </row>
    <row r="141" spans="1:8" ht="24.95" customHeight="1">
      <c r="A141" s="41" t="s">
        <v>563</v>
      </c>
      <c r="B141" s="37"/>
      <c r="C141" s="54" t="s">
        <v>787</v>
      </c>
      <c r="D141" s="45" t="s">
        <v>1019</v>
      </c>
      <c r="E141" s="45" t="s">
        <v>300</v>
      </c>
      <c r="F141" s="43" t="s">
        <v>565</v>
      </c>
      <c r="G141" s="36">
        <v>117.8</v>
      </c>
      <c r="H141" s="36">
        <f t="shared" si="17"/>
        <v>88.35</v>
      </c>
    </row>
    <row r="142" spans="1:8" ht="24.95" customHeight="1">
      <c r="A142" s="41" t="s">
        <v>566</v>
      </c>
      <c r="B142" s="37"/>
      <c r="C142" s="54" t="s">
        <v>788</v>
      </c>
      <c r="D142" s="45" t="s">
        <v>1019</v>
      </c>
      <c r="E142" s="45" t="s">
        <v>567</v>
      </c>
      <c r="F142" s="43" t="s">
        <v>565</v>
      </c>
      <c r="G142" s="36">
        <v>213.9</v>
      </c>
      <c r="H142" s="36">
        <f t="shared" si="17"/>
        <v>160.42500000000001</v>
      </c>
    </row>
    <row r="143" spans="1:8" ht="24.95" customHeight="1">
      <c r="A143" s="41" t="s">
        <v>791</v>
      </c>
      <c r="B143" s="37"/>
      <c r="C143" s="54" t="s">
        <v>786</v>
      </c>
      <c r="D143" s="45" t="s">
        <v>1019</v>
      </c>
      <c r="E143" s="45" t="s">
        <v>567</v>
      </c>
      <c r="F143" s="43" t="s">
        <v>785</v>
      </c>
      <c r="G143" s="36">
        <v>147</v>
      </c>
      <c r="H143" s="36">
        <f t="shared" si="17"/>
        <v>110.25</v>
      </c>
    </row>
    <row r="144" spans="1:8" ht="24.95" customHeight="1">
      <c r="A144" s="41" t="s">
        <v>792</v>
      </c>
      <c r="B144" s="37"/>
      <c r="C144" s="54" t="s">
        <v>789</v>
      </c>
      <c r="D144" s="45" t="s">
        <v>1019</v>
      </c>
      <c r="E144" s="45" t="s">
        <v>567</v>
      </c>
      <c r="F144" s="43" t="s">
        <v>790</v>
      </c>
      <c r="G144" s="36">
        <v>169</v>
      </c>
      <c r="H144" s="36">
        <f t="shared" si="17"/>
        <v>126.75</v>
      </c>
    </row>
    <row r="145" spans="1:8" ht="24.95" customHeight="1">
      <c r="A145" s="41" t="s">
        <v>304</v>
      </c>
      <c r="B145" s="37"/>
      <c r="C145" s="54" t="s">
        <v>793</v>
      </c>
      <c r="D145" s="45" t="s">
        <v>1019</v>
      </c>
      <c r="E145" s="45" t="s">
        <v>305</v>
      </c>
      <c r="F145" s="43" t="s">
        <v>306</v>
      </c>
      <c r="G145" s="36">
        <v>111.6</v>
      </c>
      <c r="H145" s="36">
        <f t="shared" si="17"/>
        <v>83.699999999999989</v>
      </c>
    </row>
    <row r="146" spans="1:8">
      <c r="A146" s="29" t="s">
        <v>1018</v>
      </c>
      <c r="B146" s="96"/>
      <c r="C146" s="96"/>
      <c r="D146" s="96"/>
      <c r="E146" s="96"/>
      <c r="F146" s="96"/>
      <c r="G146" s="96"/>
      <c r="H146" s="96"/>
    </row>
    <row r="147" spans="1:8" ht="24.95" customHeight="1">
      <c r="A147" s="41" t="s">
        <v>568</v>
      </c>
      <c r="B147" s="37"/>
      <c r="C147" s="54" t="s">
        <v>794</v>
      </c>
      <c r="D147" s="45" t="s">
        <v>1019</v>
      </c>
      <c r="E147" s="45" t="s">
        <v>1021</v>
      </c>
      <c r="F147" s="43" t="s">
        <v>569</v>
      </c>
      <c r="G147" s="36">
        <v>83.7</v>
      </c>
      <c r="H147" s="36">
        <f t="shared" si="17"/>
        <v>62.775000000000006</v>
      </c>
    </row>
    <row r="148" spans="1:8" ht="24.95" customHeight="1">
      <c r="A148" s="41" t="s">
        <v>572</v>
      </c>
      <c r="B148" s="37"/>
      <c r="C148" s="54" t="s">
        <v>798</v>
      </c>
      <c r="D148" s="45" t="s">
        <v>1019</v>
      </c>
      <c r="E148" s="45" t="s">
        <v>1021</v>
      </c>
      <c r="F148" s="43" t="s">
        <v>877</v>
      </c>
      <c r="G148" s="36">
        <v>109.28</v>
      </c>
      <c r="H148" s="36">
        <f t="shared" si="17"/>
        <v>81.960000000000008</v>
      </c>
    </row>
    <row r="149" spans="1:8" ht="24.95" customHeight="1">
      <c r="A149" s="41" t="s">
        <v>795</v>
      </c>
      <c r="B149" s="37"/>
      <c r="C149" s="54" t="s">
        <v>796</v>
      </c>
      <c r="D149" s="45" t="s">
        <v>1019</v>
      </c>
      <c r="E149" s="45" t="s">
        <v>1021</v>
      </c>
      <c r="F149" s="43" t="s">
        <v>797</v>
      </c>
      <c r="G149" s="36">
        <v>144</v>
      </c>
      <c r="H149" s="36">
        <f t="shared" si="17"/>
        <v>108</v>
      </c>
    </row>
    <row r="150" spans="1:8" ht="24.95" customHeight="1">
      <c r="A150" s="41" t="s">
        <v>570</v>
      </c>
      <c r="B150" s="37"/>
      <c r="C150" s="54" t="s">
        <v>799</v>
      </c>
      <c r="D150" s="45" t="s">
        <v>1019</v>
      </c>
      <c r="E150" s="45" t="s">
        <v>1021</v>
      </c>
      <c r="F150" s="43" t="s">
        <v>571</v>
      </c>
      <c r="G150" s="36">
        <v>11500</v>
      </c>
      <c r="H150" s="36">
        <f>G150*0.75</f>
        <v>8625</v>
      </c>
    </row>
    <row r="151" spans="1:8" ht="24.95" customHeight="1">
      <c r="A151" s="41" t="s">
        <v>307</v>
      </c>
      <c r="B151" s="37"/>
      <c r="C151" s="54" t="s">
        <v>800</v>
      </c>
      <c r="D151" s="45" t="s">
        <v>1019</v>
      </c>
      <c r="E151" s="45" t="s">
        <v>1021</v>
      </c>
      <c r="F151" s="43" t="s">
        <v>308</v>
      </c>
      <c r="G151" s="36">
        <v>17717</v>
      </c>
      <c r="H151" s="36">
        <f t="shared" si="17"/>
        <v>13287.75</v>
      </c>
    </row>
    <row r="152" spans="1:8" ht="24.95" customHeight="1">
      <c r="A152" s="41" t="s">
        <v>574</v>
      </c>
      <c r="B152" s="37"/>
      <c r="C152" s="54" t="s">
        <v>804</v>
      </c>
      <c r="D152" s="45" t="s">
        <v>1019</v>
      </c>
      <c r="E152" s="45" t="s">
        <v>1021</v>
      </c>
      <c r="F152" s="43" t="s">
        <v>573</v>
      </c>
      <c r="G152" s="36">
        <v>233.49</v>
      </c>
      <c r="H152" s="36">
        <f t="shared" si="17"/>
        <v>175.11750000000001</v>
      </c>
    </row>
    <row r="153" spans="1:8" ht="24.95" customHeight="1">
      <c r="A153" s="41" t="s">
        <v>801</v>
      </c>
      <c r="B153" s="37"/>
      <c r="C153" s="54" t="s">
        <v>802</v>
      </c>
      <c r="D153" s="45" t="s">
        <v>1019</v>
      </c>
      <c r="E153" s="45" t="s">
        <v>1021</v>
      </c>
      <c r="F153" s="43" t="s">
        <v>803</v>
      </c>
      <c r="G153" s="36">
        <v>333.25</v>
      </c>
      <c r="H153" s="36">
        <f t="shared" si="17"/>
        <v>249.9375</v>
      </c>
    </row>
    <row r="154" spans="1:8">
      <c r="A154" s="29" t="s">
        <v>309</v>
      </c>
      <c r="B154" s="96"/>
      <c r="C154" s="96"/>
      <c r="D154" s="96">
        <v>0</v>
      </c>
      <c r="E154" s="96"/>
      <c r="F154" s="96"/>
      <c r="G154" s="96"/>
      <c r="H154" s="96"/>
    </row>
    <row r="155" spans="1:8" ht="24.95" customHeight="1">
      <c r="A155" s="41" t="s">
        <v>310</v>
      </c>
      <c r="B155" s="37"/>
      <c r="C155" s="54" t="s">
        <v>805</v>
      </c>
      <c r="D155" s="45" t="s">
        <v>47</v>
      </c>
      <c r="E155" s="45" t="s">
        <v>311</v>
      </c>
      <c r="F155" s="64" t="s">
        <v>312</v>
      </c>
      <c r="G155" s="36">
        <v>2232</v>
      </c>
      <c r="H155" s="36">
        <f>G155*0.75</f>
        <v>1674</v>
      </c>
    </row>
    <row r="156" spans="1:8" ht="24.95" customHeight="1">
      <c r="A156" s="41" t="s">
        <v>313</v>
      </c>
      <c r="B156" s="37"/>
      <c r="C156" s="54" t="s">
        <v>806</v>
      </c>
      <c r="D156" s="45" t="s">
        <v>47</v>
      </c>
      <c r="E156" s="45" t="s">
        <v>311</v>
      </c>
      <c r="F156" s="64" t="s">
        <v>312</v>
      </c>
      <c r="G156" s="36">
        <v>3355.75</v>
      </c>
      <c r="H156" s="36">
        <f t="shared" ref="H156:H162" si="18">G156*0.75</f>
        <v>2516.8125</v>
      </c>
    </row>
    <row r="157" spans="1:8" ht="24.95" customHeight="1">
      <c r="A157" s="41" t="s">
        <v>314</v>
      </c>
      <c r="B157" s="37"/>
      <c r="C157" s="54" t="s">
        <v>807</v>
      </c>
      <c r="D157" s="45" t="s">
        <v>47</v>
      </c>
      <c r="E157" s="45" t="s">
        <v>311</v>
      </c>
      <c r="F157" s="64" t="s">
        <v>312</v>
      </c>
      <c r="G157" s="36">
        <v>3572.75</v>
      </c>
      <c r="H157" s="36">
        <f t="shared" si="18"/>
        <v>2679.5625</v>
      </c>
    </row>
    <row r="158" spans="1:8" ht="24.95" customHeight="1">
      <c r="A158" s="41" t="s">
        <v>315</v>
      </c>
      <c r="B158" s="37"/>
      <c r="C158" s="54" t="s">
        <v>808</v>
      </c>
      <c r="D158" s="45" t="s">
        <v>47</v>
      </c>
      <c r="E158" s="45" t="s">
        <v>311</v>
      </c>
      <c r="F158" s="64" t="s">
        <v>312</v>
      </c>
      <c r="G158" s="36">
        <v>4340</v>
      </c>
      <c r="H158" s="36">
        <f t="shared" si="18"/>
        <v>3255</v>
      </c>
    </row>
    <row r="159" spans="1:8" ht="24.95" customHeight="1">
      <c r="A159" s="41" t="s">
        <v>316</v>
      </c>
      <c r="B159" s="37"/>
      <c r="C159" s="54" t="s">
        <v>810</v>
      </c>
      <c r="D159" s="45" t="s">
        <v>47</v>
      </c>
      <c r="E159" s="45" t="s">
        <v>311</v>
      </c>
      <c r="F159" s="64" t="s">
        <v>312</v>
      </c>
      <c r="G159" s="36">
        <v>7525.25</v>
      </c>
      <c r="H159" s="36">
        <f t="shared" si="18"/>
        <v>5643.9375</v>
      </c>
    </row>
    <row r="160" spans="1:8" ht="24.95" customHeight="1">
      <c r="A160" s="41" t="s">
        <v>317</v>
      </c>
      <c r="B160" s="37"/>
      <c r="C160" s="54" t="s">
        <v>809</v>
      </c>
      <c r="D160" s="45" t="s">
        <v>47</v>
      </c>
      <c r="E160" s="45" t="s">
        <v>311</v>
      </c>
      <c r="F160" s="64" t="s">
        <v>312</v>
      </c>
      <c r="G160" s="36">
        <v>10780.25</v>
      </c>
      <c r="H160" s="36">
        <f t="shared" si="18"/>
        <v>8085.1875</v>
      </c>
    </row>
    <row r="161" spans="1:9" ht="24.95" customHeight="1">
      <c r="A161" s="41" t="s">
        <v>318</v>
      </c>
      <c r="B161" s="37"/>
      <c r="C161" s="54" t="s">
        <v>811</v>
      </c>
      <c r="D161" s="45" t="s">
        <v>47</v>
      </c>
      <c r="E161" s="45" t="s">
        <v>311</v>
      </c>
      <c r="F161" s="64" t="s">
        <v>312</v>
      </c>
      <c r="G161" s="36">
        <v>16251.75</v>
      </c>
      <c r="H161" s="36">
        <f t="shared" si="18"/>
        <v>12188.8125</v>
      </c>
    </row>
    <row r="162" spans="1:9" ht="24.95" customHeight="1">
      <c r="A162" s="41" t="s">
        <v>319</v>
      </c>
      <c r="B162" s="37"/>
      <c r="C162" s="54" t="s">
        <v>812</v>
      </c>
      <c r="D162" s="45" t="s">
        <v>47</v>
      </c>
      <c r="E162" s="45" t="s">
        <v>311</v>
      </c>
      <c r="F162" s="64" t="s">
        <v>312</v>
      </c>
      <c r="G162" s="36">
        <v>25272.75</v>
      </c>
      <c r="H162" s="36">
        <f t="shared" si="18"/>
        <v>18954.5625</v>
      </c>
    </row>
    <row r="163" spans="1:9">
      <c r="A163" s="29" t="s">
        <v>320</v>
      </c>
      <c r="B163" s="96"/>
      <c r="C163" s="96"/>
      <c r="D163" s="96">
        <v>0</v>
      </c>
      <c r="E163" s="96"/>
      <c r="F163" s="96"/>
      <c r="G163" s="96"/>
      <c r="H163" s="96"/>
    </row>
    <row r="164" spans="1:9" ht="24.95" customHeight="1">
      <c r="A164" s="41" t="s">
        <v>321</v>
      </c>
      <c r="B164" s="37"/>
      <c r="C164" s="54" t="s">
        <v>604</v>
      </c>
      <c r="D164" s="45" t="s">
        <v>49</v>
      </c>
      <c r="E164" s="45" t="s">
        <v>322</v>
      </c>
      <c r="F164" s="61" t="s">
        <v>323</v>
      </c>
      <c r="G164" s="36">
        <v>13129</v>
      </c>
      <c r="H164" s="36">
        <f t="shared" ref="H164:H169" si="19">G164*0.75</f>
        <v>9846.75</v>
      </c>
    </row>
    <row r="165" spans="1:9" ht="24.95" customHeight="1">
      <c r="A165" s="41" t="s">
        <v>324</v>
      </c>
      <c r="B165" s="37"/>
      <c r="C165" s="54" t="s">
        <v>605</v>
      </c>
      <c r="D165" s="45" t="s">
        <v>49</v>
      </c>
      <c r="E165" s="45" t="s">
        <v>322</v>
      </c>
      <c r="F165" s="61" t="s">
        <v>325</v>
      </c>
      <c r="G165" s="36">
        <v>13935</v>
      </c>
      <c r="H165" s="36">
        <f t="shared" si="19"/>
        <v>10451.25</v>
      </c>
    </row>
    <row r="166" spans="1:9" ht="24.95" customHeight="1">
      <c r="A166" s="41" t="s">
        <v>607</v>
      </c>
      <c r="B166" s="39"/>
      <c r="C166" s="54" t="s">
        <v>608</v>
      </c>
      <c r="D166" s="66" t="s">
        <v>49</v>
      </c>
      <c r="E166" s="66" t="s">
        <v>322</v>
      </c>
      <c r="F166" s="61" t="s">
        <v>606</v>
      </c>
      <c r="G166" s="67">
        <v>10958.5</v>
      </c>
      <c r="H166" s="67">
        <f t="shared" si="19"/>
        <v>8218.875</v>
      </c>
      <c r="I166" s="68"/>
    </row>
    <row r="167" spans="1:9" ht="24.95" customHeight="1">
      <c r="A167" s="41" t="s">
        <v>610</v>
      </c>
      <c r="B167" s="39"/>
      <c r="C167" s="54" t="s">
        <v>611</v>
      </c>
      <c r="D167" s="66" t="s">
        <v>49</v>
      </c>
      <c r="E167" s="66" t="s">
        <v>322</v>
      </c>
      <c r="F167" s="61" t="s">
        <v>609</v>
      </c>
      <c r="G167" s="67">
        <v>6795.2</v>
      </c>
      <c r="H167" s="67">
        <f t="shared" si="19"/>
        <v>5096.3999999999996</v>
      </c>
      <c r="I167" s="68"/>
    </row>
    <row r="168" spans="1:9" ht="24.95" customHeight="1">
      <c r="A168" s="41" t="s">
        <v>613</v>
      </c>
      <c r="B168" s="39"/>
      <c r="C168" s="54" t="s">
        <v>614</v>
      </c>
      <c r="D168" s="66" t="s">
        <v>49</v>
      </c>
      <c r="E168" s="66" t="s">
        <v>322</v>
      </c>
      <c r="F168" s="61" t="s">
        <v>612</v>
      </c>
      <c r="G168" s="67">
        <v>8075.5</v>
      </c>
      <c r="H168" s="67">
        <f t="shared" si="19"/>
        <v>6056.625</v>
      </c>
      <c r="I168" s="68"/>
    </row>
    <row r="169" spans="1:9" ht="24.95" customHeight="1">
      <c r="A169" s="41" t="s">
        <v>617</v>
      </c>
      <c r="B169" s="39"/>
      <c r="C169" s="54" t="s">
        <v>615</v>
      </c>
      <c r="D169" s="66" t="s">
        <v>49</v>
      </c>
      <c r="E169" s="66" t="s">
        <v>322</v>
      </c>
      <c r="F169" s="61" t="s">
        <v>616</v>
      </c>
      <c r="G169" s="67">
        <v>15298.5</v>
      </c>
      <c r="H169" s="67">
        <f t="shared" si="19"/>
        <v>11473.875</v>
      </c>
      <c r="I169" s="68"/>
    </row>
    <row r="170" spans="1:9" ht="24.95" customHeight="1">
      <c r="A170" s="41" t="s">
        <v>619</v>
      </c>
      <c r="B170" s="39"/>
      <c r="C170" s="54" t="s">
        <v>620</v>
      </c>
      <c r="D170" s="66" t="s">
        <v>49</v>
      </c>
      <c r="E170" s="66" t="s">
        <v>322</v>
      </c>
      <c r="F170" s="61" t="s">
        <v>618</v>
      </c>
      <c r="G170" s="67">
        <v>857.15</v>
      </c>
      <c r="H170" s="67">
        <f t="shared" ref="H170:H174" si="20">G170*0.75</f>
        <v>642.86249999999995</v>
      </c>
      <c r="I170" s="68"/>
    </row>
    <row r="171" spans="1:9" ht="24.95" customHeight="1">
      <c r="A171" s="41" t="s">
        <v>623</v>
      </c>
      <c r="B171" s="39"/>
      <c r="C171" s="54" t="s">
        <v>622</v>
      </c>
      <c r="D171" s="66" t="s">
        <v>49</v>
      </c>
      <c r="E171" s="66" t="s">
        <v>322</v>
      </c>
      <c r="F171" s="61" t="s">
        <v>621</v>
      </c>
      <c r="G171" s="67">
        <v>2001.05</v>
      </c>
      <c r="H171" s="67">
        <f t="shared" si="20"/>
        <v>1500.7874999999999</v>
      </c>
      <c r="I171" s="68"/>
    </row>
    <row r="172" spans="1:9" ht="24.95" customHeight="1">
      <c r="A172" s="41" t="s">
        <v>625</v>
      </c>
      <c r="B172" s="39"/>
      <c r="C172" s="54" t="s">
        <v>626</v>
      </c>
      <c r="D172" s="66" t="s">
        <v>49</v>
      </c>
      <c r="E172" s="66" t="s">
        <v>322</v>
      </c>
      <c r="F172" s="61" t="s">
        <v>624</v>
      </c>
      <c r="G172" s="67">
        <v>2025</v>
      </c>
      <c r="H172" s="67">
        <f t="shared" si="20"/>
        <v>1518.75</v>
      </c>
      <c r="I172" s="68"/>
    </row>
    <row r="173" spans="1:9" ht="24.95" customHeight="1">
      <c r="A173" s="41" t="s">
        <v>628</v>
      </c>
      <c r="B173" s="39"/>
      <c r="C173" s="54" t="s">
        <v>629</v>
      </c>
      <c r="D173" s="66" t="s">
        <v>49</v>
      </c>
      <c r="E173" s="66" t="s">
        <v>322</v>
      </c>
      <c r="F173" s="61" t="s">
        <v>627</v>
      </c>
      <c r="G173" s="67">
        <v>2126.6</v>
      </c>
      <c r="H173" s="67">
        <f t="shared" si="20"/>
        <v>1594.9499999999998</v>
      </c>
      <c r="I173" s="68"/>
    </row>
    <row r="174" spans="1:9" ht="24.95" customHeight="1">
      <c r="A174" s="41" t="s">
        <v>632</v>
      </c>
      <c r="B174" s="39"/>
      <c r="C174" s="54" t="s">
        <v>631</v>
      </c>
      <c r="D174" s="66" t="s">
        <v>49</v>
      </c>
      <c r="E174" s="66" t="s">
        <v>322</v>
      </c>
      <c r="F174" s="61" t="s">
        <v>630</v>
      </c>
      <c r="G174" s="67">
        <v>857</v>
      </c>
      <c r="H174" s="67">
        <f t="shared" si="20"/>
        <v>642.75</v>
      </c>
      <c r="I174" s="68"/>
    </row>
    <row r="175" spans="1:9">
      <c r="A175" s="29" t="s">
        <v>326</v>
      </c>
      <c r="B175" s="96"/>
      <c r="C175" s="96"/>
      <c r="D175" s="96">
        <v>0</v>
      </c>
      <c r="E175" s="96"/>
      <c r="F175" s="96"/>
      <c r="G175" s="96"/>
      <c r="H175" s="96"/>
    </row>
    <row r="176" spans="1:9" ht="24.95" customHeight="1">
      <c r="A176" s="41" t="s">
        <v>327</v>
      </c>
      <c r="B176" s="37"/>
      <c r="C176" s="54" t="s">
        <v>601</v>
      </c>
      <c r="D176" s="46" t="s">
        <v>328</v>
      </c>
      <c r="E176" s="45" t="s">
        <v>329</v>
      </c>
      <c r="F176" s="61" t="s">
        <v>330</v>
      </c>
      <c r="G176" s="36">
        <v>1860</v>
      </c>
      <c r="H176" s="36">
        <f>G176*0.75</f>
        <v>1395</v>
      </c>
      <c r="I176" s="68"/>
    </row>
    <row r="177" spans="1:9" ht="24.95" customHeight="1">
      <c r="A177" s="41" t="s">
        <v>331</v>
      </c>
      <c r="B177" s="37"/>
      <c r="C177" s="54" t="s">
        <v>602</v>
      </c>
      <c r="D177" s="46" t="s">
        <v>328</v>
      </c>
      <c r="E177" s="45" t="s">
        <v>329</v>
      </c>
      <c r="F177" s="61" t="s">
        <v>332</v>
      </c>
      <c r="G177" s="36">
        <v>2030.5</v>
      </c>
      <c r="H177" s="36">
        <f t="shared" ref="H177:H192" si="21">G177*0.75</f>
        <v>1522.875</v>
      </c>
      <c r="I177" s="68"/>
    </row>
    <row r="178" spans="1:9" ht="24.95" customHeight="1">
      <c r="A178" s="41" t="s">
        <v>333</v>
      </c>
      <c r="B178" s="37"/>
      <c r="C178" s="54" t="s">
        <v>603</v>
      </c>
      <c r="D178" s="46" t="s">
        <v>328</v>
      </c>
      <c r="E178" s="45" t="s">
        <v>329</v>
      </c>
      <c r="F178" s="61" t="s">
        <v>334</v>
      </c>
      <c r="G178" s="36">
        <v>3154.25</v>
      </c>
      <c r="H178" s="36">
        <f t="shared" si="21"/>
        <v>2365.6875</v>
      </c>
      <c r="I178" s="68"/>
    </row>
    <row r="179" spans="1:9" ht="24.95" customHeight="1">
      <c r="A179" s="41" t="s">
        <v>335</v>
      </c>
      <c r="B179" s="37"/>
      <c r="C179" s="54" t="s">
        <v>598</v>
      </c>
      <c r="D179" s="46" t="s">
        <v>328</v>
      </c>
      <c r="E179" s="45" t="s">
        <v>336</v>
      </c>
      <c r="F179" s="61" t="s">
        <v>337</v>
      </c>
      <c r="G179" s="36">
        <v>3287.55</v>
      </c>
      <c r="H179" s="36">
        <f t="shared" si="21"/>
        <v>2465.6625000000004</v>
      </c>
      <c r="I179" s="68"/>
    </row>
    <row r="180" spans="1:9" ht="24.95" customHeight="1">
      <c r="A180" s="41" t="s">
        <v>488</v>
      </c>
      <c r="B180" s="37"/>
      <c r="C180" s="54" t="s">
        <v>592</v>
      </c>
      <c r="D180" s="46" t="s">
        <v>328</v>
      </c>
      <c r="E180" s="45" t="s">
        <v>336</v>
      </c>
      <c r="F180" s="61" t="s">
        <v>576</v>
      </c>
      <c r="G180" s="51">
        <v>4030</v>
      </c>
      <c r="H180" s="36">
        <f t="shared" si="21"/>
        <v>3022.5</v>
      </c>
      <c r="I180" s="68"/>
    </row>
    <row r="181" spans="1:9" ht="24.95" customHeight="1">
      <c r="A181" s="41" t="s">
        <v>338</v>
      </c>
      <c r="B181" s="37"/>
      <c r="C181" s="54" t="s">
        <v>591</v>
      </c>
      <c r="D181" s="46" t="s">
        <v>328</v>
      </c>
      <c r="E181" s="45" t="s">
        <v>336</v>
      </c>
      <c r="F181" s="61" t="s">
        <v>577</v>
      </c>
      <c r="G181" s="51">
        <v>5158.4000000000005</v>
      </c>
      <c r="H181" s="36">
        <f t="shared" si="21"/>
        <v>3868.8</v>
      </c>
      <c r="I181" s="68"/>
    </row>
    <row r="182" spans="1:9" ht="24.95" customHeight="1">
      <c r="A182" s="41" t="s">
        <v>489</v>
      </c>
      <c r="B182" s="37"/>
      <c r="C182" s="54" t="s">
        <v>583</v>
      </c>
      <c r="D182" s="47" t="s">
        <v>328</v>
      </c>
      <c r="E182" s="45" t="s">
        <v>584</v>
      </c>
      <c r="F182" s="61" t="s">
        <v>585</v>
      </c>
      <c r="G182" s="51">
        <v>4271.8</v>
      </c>
      <c r="H182" s="36">
        <f t="shared" si="21"/>
        <v>3203.8500000000004</v>
      </c>
      <c r="I182" s="68"/>
    </row>
    <row r="183" spans="1:9" ht="24.95" customHeight="1">
      <c r="A183" s="41" t="s">
        <v>490</v>
      </c>
      <c r="B183" s="37"/>
      <c r="C183" s="54" t="s">
        <v>590</v>
      </c>
      <c r="D183" s="47" t="s">
        <v>328</v>
      </c>
      <c r="E183" s="45" t="s">
        <v>336</v>
      </c>
      <c r="F183" s="61" t="s">
        <v>578</v>
      </c>
      <c r="G183" s="51">
        <v>5642</v>
      </c>
      <c r="H183" s="36">
        <f t="shared" si="21"/>
        <v>4231.5</v>
      </c>
      <c r="I183" s="68"/>
    </row>
    <row r="184" spans="1:9" ht="24.95" customHeight="1">
      <c r="A184" s="41" t="s">
        <v>339</v>
      </c>
      <c r="B184" s="37"/>
      <c r="C184" s="54" t="s">
        <v>589</v>
      </c>
      <c r="D184" s="46" t="s">
        <v>328</v>
      </c>
      <c r="E184" s="45" t="s">
        <v>336</v>
      </c>
      <c r="F184" s="61" t="s">
        <v>579</v>
      </c>
      <c r="G184" s="36">
        <v>5646.6500000000005</v>
      </c>
      <c r="H184" s="36">
        <f t="shared" si="21"/>
        <v>4234.9875000000002</v>
      </c>
      <c r="I184" s="68"/>
    </row>
    <row r="185" spans="1:9" ht="24.95" customHeight="1">
      <c r="A185" s="41" t="s">
        <v>586</v>
      </c>
      <c r="B185" s="37"/>
      <c r="C185" s="54" t="s">
        <v>587</v>
      </c>
      <c r="D185" s="47" t="s">
        <v>328</v>
      </c>
      <c r="E185" s="45" t="s">
        <v>336</v>
      </c>
      <c r="F185" s="61" t="s">
        <v>588</v>
      </c>
      <c r="G185" s="36">
        <v>7092.8</v>
      </c>
      <c r="H185" s="36">
        <f t="shared" si="21"/>
        <v>5319.6</v>
      </c>
      <c r="I185" s="68"/>
    </row>
    <row r="186" spans="1:9" ht="24.95" customHeight="1">
      <c r="A186" s="41" t="s">
        <v>340</v>
      </c>
      <c r="B186" s="37"/>
      <c r="C186" s="54" t="s">
        <v>593</v>
      </c>
      <c r="D186" s="46" t="s">
        <v>328</v>
      </c>
      <c r="E186" s="45" t="s">
        <v>336</v>
      </c>
      <c r="F186" s="61" t="s">
        <v>599</v>
      </c>
      <c r="G186" s="36">
        <v>8382.4</v>
      </c>
      <c r="H186" s="36">
        <f t="shared" si="21"/>
        <v>6286.7999999999993</v>
      </c>
      <c r="I186" s="68"/>
    </row>
    <row r="187" spans="1:9" ht="24.95" customHeight="1">
      <c r="A187" s="41" t="s">
        <v>939</v>
      </c>
      <c r="B187" s="37"/>
      <c r="C187" s="54" t="s">
        <v>938</v>
      </c>
      <c r="D187" s="47" t="s">
        <v>328</v>
      </c>
      <c r="E187" s="45" t="s">
        <v>336</v>
      </c>
      <c r="F187" s="61" t="s">
        <v>940</v>
      </c>
      <c r="G187" s="36">
        <v>6770</v>
      </c>
      <c r="H187" s="36">
        <f t="shared" si="21"/>
        <v>5077.5</v>
      </c>
      <c r="I187" s="68"/>
    </row>
    <row r="188" spans="1:9" ht="24.95" customHeight="1">
      <c r="A188" s="41" t="s">
        <v>341</v>
      </c>
      <c r="B188" s="37"/>
      <c r="C188" s="54" t="s">
        <v>594</v>
      </c>
      <c r="D188" s="46" t="s">
        <v>328</v>
      </c>
      <c r="E188" s="45" t="s">
        <v>336</v>
      </c>
      <c r="F188" s="61" t="s">
        <v>600</v>
      </c>
      <c r="G188" s="36">
        <v>8060</v>
      </c>
      <c r="H188" s="36">
        <f t="shared" si="21"/>
        <v>6045</v>
      </c>
      <c r="I188" s="68"/>
    </row>
    <row r="189" spans="1:9" ht="24.95" customHeight="1">
      <c r="A189" s="41" t="s">
        <v>342</v>
      </c>
      <c r="B189" s="37"/>
      <c r="C189" s="54" t="s">
        <v>595</v>
      </c>
      <c r="D189" s="46" t="s">
        <v>328</v>
      </c>
      <c r="E189" s="45" t="s">
        <v>336</v>
      </c>
      <c r="F189" s="61" t="s">
        <v>343</v>
      </c>
      <c r="G189" s="36">
        <v>17001</v>
      </c>
      <c r="H189" s="36">
        <f t="shared" si="21"/>
        <v>12750.75</v>
      </c>
      <c r="I189" s="68"/>
    </row>
    <row r="190" spans="1:9" ht="24.95" customHeight="1">
      <c r="A190" s="41" t="s">
        <v>581</v>
      </c>
      <c r="B190" s="37"/>
      <c r="C190" s="54" t="s">
        <v>582</v>
      </c>
      <c r="D190" s="47" t="s">
        <v>328</v>
      </c>
      <c r="E190" s="45" t="s">
        <v>336</v>
      </c>
      <c r="F190" s="61" t="s">
        <v>580</v>
      </c>
      <c r="G190" s="36">
        <v>7756.2</v>
      </c>
      <c r="H190" s="36">
        <f t="shared" si="21"/>
        <v>5817.15</v>
      </c>
      <c r="I190" s="68"/>
    </row>
    <row r="191" spans="1:9" ht="24.95" customHeight="1">
      <c r="A191" s="41" t="s">
        <v>344</v>
      </c>
      <c r="B191" s="37"/>
      <c r="C191" s="54" t="s">
        <v>596</v>
      </c>
      <c r="D191" s="46" t="s">
        <v>328</v>
      </c>
      <c r="E191" s="45" t="s">
        <v>336</v>
      </c>
      <c r="F191" s="61" t="s">
        <v>345</v>
      </c>
      <c r="G191" s="36">
        <v>22614.5</v>
      </c>
      <c r="H191" s="36">
        <f t="shared" si="21"/>
        <v>16960.875</v>
      </c>
      <c r="I191" s="68"/>
    </row>
    <row r="192" spans="1:9" ht="24.95" customHeight="1">
      <c r="A192" s="41" t="s">
        <v>346</v>
      </c>
      <c r="B192" s="37"/>
      <c r="C192" s="54" t="s">
        <v>597</v>
      </c>
      <c r="D192" s="46" t="s">
        <v>328</v>
      </c>
      <c r="E192" s="45" t="s">
        <v>336</v>
      </c>
      <c r="F192" s="61" t="s">
        <v>347</v>
      </c>
      <c r="G192" s="36">
        <v>12276</v>
      </c>
      <c r="H192" s="36">
        <f t="shared" si="21"/>
        <v>9207</v>
      </c>
      <c r="I192" s="68"/>
    </row>
    <row r="193" spans="1:8">
      <c r="A193" s="29" t="s">
        <v>348</v>
      </c>
      <c r="B193" s="96"/>
      <c r="C193" s="96"/>
      <c r="D193" s="96">
        <v>0</v>
      </c>
      <c r="E193" s="96"/>
      <c r="F193" s="96"/>
      <c r="G193" s="96"/>
      <c r="H193" s="96"/>
    </row>
    <row r="194" spans="1:8" ht="24.95" customHeight="1">
      <c r="A194" s="41" t="s">
        <v>349</v>
      </c>
      <c r="B194" s="37"/>
      <c r="C194" s="54" t="s">
        <v>636</v>
      </c>
      <c r="D194" s="46" t="s">
        <v>43</v>
      </c>
      <c r="E194" s="45" t="s">
        <v>350</v>
      </c>
      <c r="F194" s="61" t="s">
        <v>351</v>
      </c>
      <c r="G194" s="36">
        <v>3953</v>
      </c>
      <c r="H194" s="36">
        <f>G194*0.75</f>
        <v>2964.75</v>
      </c>
    </row>
    <row r="195" spans="1:8" ht="24.95" customHeight="1">
      <c r="A195" s="41" t="s">
        <v>352</v>
      </c>
      <c r="B195" s="37"/>
      <c r="C195" s="54" t="s">
        <v>637</v>
      </c>
      <c r="D195" s="46" t="s">
        <v>43</v>
      </c>
      <c r="E195" s="45" t="s">
        <v>350</v>
      </c>
      <c r="F195" s="61" t="s">
        <v>353</v>
      </c>
      <c r="G195" s="36">
        <v>4867</v>
      </c>
      <c r="H195" s="36">
        <f t="shared" ref="H195:H201" si="22">G195*0.75</f>
        <v>3650.25</v>
      </c>
    </row>
    <row r="196" spans="1:8" ht="24.95" customHeight="1">
      <c r="A196" s="41" t="s">
        <v>354</v>
      </c>
      <c r="B196" s="37"/>
      <c r="C196" s="54" t="s">
        <v>638</v>
      </c>
      <c r="D196" s="46" t="s">
        <v>43</v>
      </c>
      <c r="E196" s="45" t="s">
        <v>350</v>
      </c>
      <c r="F196" s="61" t="s">
        <v>355</v>
      </c>
      <c r="G196" s="36">
        <v>6037</v>
      </c>
      <c r="H196" s="36">
        <f t="shared" si="22"/>
        <v>4527.75</v>
      </c>
    </row>
    <row r="197" spans="1:8" ht="24.95" customHeight="1">
      <c r="A197" s="41" t="s">
        <v>356</v>
      </c>
      <c r="B197" s="37"/>
      <c r="C197" s="54" t="s">
        <v>639</v>
      </c>
      <c r="D197" s="46" t="s">
        <v>43</v>
      </c>
      <c r="E197" s="45" t="s">
        <v>350</v>
      </c>
      <c r="F197" s="61" t="s">
        <v>357</v>
      </c>
      <c r="G197" s="36">
        <v>3047</v>
      </c>
      <c r="H197" s="36">
        <f t="shared" si="22"/>
        <v>2285.25</v>
      </c>
    </row>
    <row r="198" spans="1:8" ht="24.95" customHeight="1">
      <c r="A198" s="41" t="s">
        <v>358</v>
      </c>
      <c r="B198" s="37"/>
      <c r="C198" s="54" t="s">
        <v>640</v>
      </c>
      <c r="D198" s="46" t="s">
        <v>43</v>
      </c>
      <c r="E198" s="45" t="s">
        <v>350</v>
      </c>
      <c r="F198" s="61" t="s">
        <v>359</v>
      </c>
      <c r="G198" s="36">
        <v>3302</v>
      </c>
      <c r="H198" s="36">
        <f t="shared" si="22"/>
        <v>2476.5</v>
      </c>
    </row>
    <row r="199" spans="1:8" ht="24.95" customHeight="1">
      <c r="A199" s="41" t="s">
        <v>643</v>
      </c>
      <c r="B199" s="39"/>
      <c r="C199" s="54" t="s">
        <v>642</v>
      </c>
      <c r="D199" s="47" t="s">
        <v>43</v>
      </c>
      <c r="E199" s="45" t="s">
        <v>350</v>
      </c>
      <c r="F199" s="61" t="s">
        <v>641</v>
      </c>
      <c r="G199" s="67">
        <v>5475</v>
      </c>
      <c r="H199" s="67">
        <f t="shared" si="22"/>
        <v>4106.25</v>
      </c>
    </row>
    <row r="200" spans="1:8" ht="24.95" customHeight="1">
      <c r="A200" s="41" t="s">
        <v>646</v>
      </c>
      <c r="B200" s="39"/>
      <c r="C200" s="54" t="s">
        <v>644</v>
      </c>
      <c r="D200" s="47" t="s">
        <v>43</v>
      </c>
      <c r="E200" s="45" t="s">
        <v>350</v>
      </c>
      <c r="F200" s="61" t="s">
        <v>649</v>
      </c>
      <c r="G200" s="67">
        <v>5890</v>
      </c>
      <c r="H200" s="67">
        <f t="shared" si="22"/>
        <v>4417.5</v>
      </c>
    </row>
    <row r="201" spans="1:8" ht="24.95" customHeight="1">
      <c r="A201" s="41" t="s">
        <v>647</v>
      </c>
      <c r="B201" s="39"/>
      <c r="C201" s="54" t="s">
        <v>645</v>
      </c>
      <c r="D201" s="47" t="s">
        <v>43</v>
      </c>
      <c r="E201" s="45" t="s">
        <v>350</v>
      </c>
      <c r="F201" s="61" t="s">
        <v>648</v>
      </c>
      <c r="G201" s="67">
        <v>6448</v>
      </c>
      <c r="H201" s="67">
        <f t="shared" si="22"/>
        <v>4836</v>
      </c>
    </row>
    <row r="202" spans="1:8">
      <c r="A202" s="29" t="s">
        <v>360</v>
      </c>
      <c r="B202" s="96"/>
      <c r="C202" s="96"/>
      <c r="D202" s="96">
        <v>0</v>
      </c>
      <c r="E202" s="96"/>
      <c r="F202" s="96"/>
      <c r="G202" s="96"/>
      <c r="H202" s="96"/>
    </row>
    <row r="203" spans="1:8" ht="24.95" customHeight="1">
      <c r="A203" s="41" t="s">
        <v>361</v>
      </c>
      <c r="B203" s="37"/>
      <c r="C203" s="54" t="s">
        <v>634</v>
      </c>
      <c r="D203" s="46" t="s">
        <v>45</v>
      </c>
      <c r="E203" s="45" t="s">
        <v>362</v>
      </c>
      <c r="F203" s="61" t="s">
        <v>363</v>
      </c>
      <c r="G203" s="36">
        <v>288.20000000000005</v>
      </c>
      <c r="H203" s="36">
        <f t="shared" ref="H203:H204" si="23">G203*0.75</f>
        <v>216.15000000000003</v>
      </c>
    </row>
    <row r="204" spans="1:8" ht="24.95" customHeight="1">
      <c r="A204" s="41" t="s">
        <v>364</v>
      </c>
      <c r="B204" s="37"/>
      <c r="C204" s="54" t="s">
        <v>635</v>
      </c>
      <c r="D204" s="46" t="s">
        <v>45</v>
      </c>
      <c r="E204" s="45" t="s">
        <v>362</v>
      </c>
      <c r="F204" s="61" t="s">
        <v>365</v>
      </c>
      <c r="G204" s="36">
        <v>464.20000000000005</v>
      </c>
      <c r="H204" s="36">
        <f t="shared" si="23"/>
        <v>348.15000000000003</v>
      </c>
    </row>
    <row r="205" spans="1:8" ht="24.95" customHeight="1">
      <c r="A205" s="41" t="s">
        <v>366</v>
      </c>
      <c r="B205" s="37"/>
      <c r="C205" s="54" t="s">
        <v>633</v>
      </c>
      <c r="D205" s="46" t="s">
        <v>45</v>
      </c>
      <c r="E205" s="45" t="s">
        <v>362</v>
      </c>
      <c r="F205" s="61" t="s">
        <v>367</v>
      </c>
      <c r="G205" s="36">
        <v>1743.5000000000002</v>
      </c>
      <c r="H205" s="36">
        <f>G205*0.75</f>
        <v>1307.6250000000002</v>
      </c>
    </row>
    <row r="206" spans="1:8">
      <c r="A206" s="29" t="s">
        <v>519</v>
      </c>
      <c r="B206" s="96"/>
      <c r="C206" s="96"/>
      <c r="D206" s="96"/>
      <c r="E206" s="96"/>
      <c r="F206" s="96"/>
      <c r="G206" s="96"/>
      <c r="H206" s="96"/>
    </row>
    <row r="207" spans="1:8" ht="24.95" customHeight="1">
      <c r="A207" s="41" t="s">
        <v>368</v>
      </c>
      <c r="B207" s="37"/>
      <c r="C207" s="54" t="s">
        <v>650</v>
      </c>
      <c r="D207" s="46" t="s">
        <v>369</v>
      </c>
      <c r="E207" s="46" t="s">
        <v>46</v>
      </c>
      <c r="F207" s="61" t="s">
        <v>370</v>
      </c>
      <c r="G207" s="36">
        <v>30345</v>
      </c>
      <c r="H207" s="36">
        <f>G207*0.75</f>
        <v>22758.75</v>
      </c>
    </row>
    <row r="208" spans="1:8" ht="24.95" customHeight="1">
      <c r="A208" s="41" t="s">
        <v>371</v>
      </c>
      <c r="B208" s="37"/>
      <c r="C208" s="54" t="s">
        <v>651</v>
      </c>
      <c r="D208" s="46" t="s">
        <v>369</v>
      </c>
      <c r="E208" s="46" t="s">
        <v>46</v>
      </c>
      <c r="F208" s="61" t="s">
        <v>372</v>
      </c>
      <c r="G208" s="36">
        <v>32130</v>
      </c>
      <c r="H208" s="36">
        <f t="shared" ref="H208:H210" si="24">G208*0.75</f>
        <v>24097.5</v>
      </c>
    </row>
    <row r="209" spans="1:8" ht="24.95" customHeight="1">
      <c r="A209" s="41" t="s">
        <v>373</v>
      </c>
      <c r="B209" s="37"/>
      <c r="C209" s="54" t="s">
        <v>652</v>
      </c>
      <c r="D209" s="46" t="s">
        <v>369</v>
      </c>
      <c r="E209" s="46" t="s">
        <v>46</v>
      </c>
      <c r="F209" s="61" t="s">
        <v>374</v>
      </c>
      <c r="G209" s="36">
        <v>42840</v>
      </c>
      <c r="H209" s="36">
        <f t="shared" si="24"/>
        <v>32130</v>
      </c>
    </row>
    <row r="210" spans="1:8" ht="24.95" customHeight="1">
      <c r="A210" s="41" t="s">
        <v>375</v>
      </c>
      <c r="B210" s="37"/>
      <c r="C210" s="54" t="s">
        <v>653</v>
      </c>
      <c r="D210" s="46" t="s">
        <v>369</v>
      </c>
      <c r="E210" s="46" t="s">
        <v>46</v>
      </c>
      <c r="F210" s="61" t="s">
        <v>376</v>
      </c>
      <c r="G210" s="36">
        <v>54535</v>
      </c>
      <c r="H210" s="36">
        <f t="shared" si="24"/>
        <v>40901.25</v>
      </c>
    </row>
    <row r="211" spans="1:8">
      <c r="A211" s="29" t="s">
        <v>520</v>
      </c>
      <c r="B211" s="96"/>
      <c r="C211" s="96"/>
      <c r="D211" s="96"/>
      <c r="E211" s="96"/>
      <c r="F211" s="96"/>
      <c r="G211" s="96"/>
      <c r="H211" s="96"/>
    </row>
    <row r="212" spans="1:8" ht="24.95" customHeight="1">
      <c r="A212" s="41" t="s">
        <v>377</v>
      </c>
      <c r="B212" s="37"/>
      <c r="C212" s="54" t="s">
        <v>654</v>
      </c>
      <c r="D212" s="46" t="s">
        <v>369</v>
      </c>
      <c r="E212" s="46" t="s">
        <v>48</v>
      </c>
      <c r="F212" s="61" t="s">
        <v>378</v>
      </c>
      <c r="G212" s="36">
        <v>92820</v>
      </c>
      <c r="H212" s="36">
        <f>G212*0.75</f>
        <v>69615</v>
      </c>
    </row>
    <row r="213" spans="1:8" ht="24.95" customHeight="1">
      <c r="A213" s="41" t="s">
        <v>379</v>
      </c>
      <c r="B213" s="37"/>
      <c r="C213" s="54" t="s">
        <v>655</v>
      </c>
      <c r="D213" s="46" t="s">
        <v>369</v>
      </c>
      <c r="E213" s="46" t="s">
        <v>48</v>
      </c>
      <c r="F213" s="61" t="s">
        <v>380</v>
      </c>
      <c r="G213" s="36">
        <v>99960</v>
      </c>
      <c r="H213" s="36">
        <f t="shared" ref="H213:H216" si="25">G213*0.75</f>
        <v>74970</v>
      </c>
    </row>
    <row r="214" spans="1:8" ht="24.95" customHeight="1">
      <c r="A214" s="41" t="s">
        <v>381</v>
      </c>
      <c r="B214" s="37"/>
      <c r="C214" s="54" t="s">
        <v>656</v>
      </c>
      <c r="D214" s="46" t="s">
        <v>369</v>
      </c>
      <c r="E214" s="46" t="s">
        <v>48</v>
      </c>
      <c r="F214" s="61" t="s">
        <v>382</v>
      </c>
      <c r="G214" s="36">
        <v>107100</v>
      </c>
      <c r="H214" s="36">
        <f t="shared" si="25"/>
        <v>80325</v>
      </c>
    </row>
    <row r="215" spans="1:8" ht="24.95" customHeight="1">
      <c r="A215" s="41" t="s">
        <v>383</v>
      </c>
      <c r="B215" s="37"/>
      <c r="C215" s="54" t="s">
        <v>657</v>
      </c>
      <c r="D215" s="46" t="s">
        <v>369</v>
      </c>
      <c r="E215" s="46" t="s">
        <v>48</v>
      </c>
      <c r="F215" s="61" t="s">
        <v>384</v>
      </c>
      <c r="G215" s="36">
        <v>7468</v>
      </c>
      <c r="H215" s="36">
        <f t="shared" si="25"/>
        <v>5601</v>
      </c>
    </row>
    <row r="216" spans="1:8" ht="24.95" customHeight="1">
      <c r="A216" s="41" t="s">
        <v>659</v>
      </c>
      <c r="B216" s="39"/>
      <c r="C216" s="54" t="s">
        <v>658</v>
      </c>
      <c r="D216" s="69" t="s">
        <v>369</v>
      </c>
      <c r="E216" s="69" t="s">
        <v>48</v>
      </c>
      <c r="F216" s="61" t="s">
        <v>660</v>
      </c>
      <c r="G216" s="67">
        <v>2900</v>
      </c>
      <c r="H216" s="67">
        <f t="shared" si="25"/>
        <v>2175</v>
      </c>
    </row>
    <row r="217" spans="1:8">
      <c r="A217" s="29" t="s">
        <v>521</v>
      </c>
      <c r="B217" s="96"/>
      <c r="C217" s="96"/>
      <c r="D217" s="96"/>
      <c r="E217" s="96"/>
      <c r="F217" s="96"/>
      <c r="G217" s="96"/>
      <c r="H217" s="96"/>
    </row>
    <row r="218" spans="1:8" ht="24.95" customHeight="1">
      <c r="A218" s="41" t="s">
        <v>385</v>
      </c>
      <c r="B218" s="37"/>
      <c r="C218" s="54" t="s">
        <v>661</v>
      </c>
      <c r="D218" s="46" t="s">
        <v>369</v>
      </c>
      <c r="E218" s="46" t="s">
        <v>50</v>
      </c>
      <c r="F218" s="61" t="s">
        <v>386</v>
      </c>
      <c r="G218" s="36">
        <v>48523</v>
      </c>
      <c r="H218" s="36">
        <f>G218*0.75</f>
        <v>36392.25</v>
      </c>
    </row>
  </sheetData>
  <mergeCells count="41">
    <mergeCell ref="B1:D1"/>
    <mergeCell ref="E1:F1"/>
    <mergeCell ref="G1:H1"/>
    <mergeCell ref="A2:H2"/>
    <mergeCell ref="A4:H4"/>
    <mergeCell ref="B11:H11"/>
    <mergeCell ref="B15:H15"/>
    <mergeCell ref="B19:H19"/>
    <mergeCell ref="B22:H22"/>
    <mergeCell ref="A25:H25"/>
    <mergeCell ref="B28:H28"/>
    <mergeCell ref="B31:H31"/>
    <mergeCell ref="B35:H35"/>
    <mergeCell ref="B38:H38"/>
    <mergeCell ref="B42:H42"/>
    <mergeCell ref="B44:H44"/>
    <mergeCell ref="B47:H47"/>
    <mergeCell ref="B51:H51"/>
    <mergeCell ref="B56:H56"/>
    <mergeCell ref="B64:H64"/>
    <mergeCell ref="B68:H68"/>
    <mergeCell ref="B75:H75"/>
    <mergeCell ref="B82:H82"/>
    <mergeCell ref="B86:H86"/>
    <mergeCell ref="B88:H88"/>
    <mergeCell ref="B92:H92"/>
    <mergeCell ref="B96:H96"/>
    <mergeCell ref="B100:H100"/>
    <mergeCell ref="B115:H115"/>
    <mergeCell ref="B202:H202"/>
    <mergeCell ref="B206:H206"/>
    <mergeCell ref="B211:H211"/>
    <mergeCell ref="B217:H217"/>
    <mergeCell ref="B119:H119"/>
    <mergeCell ref="B154:H154"/>
    <mergeCell ref="B163:H163"/>
    <mergeCell ref="B175:H175"/>
    <mergeCell ref="B193:H193"/>
    <mergeCell ref="B130:H130"/>
    <mergeCell ref="B138:H138"/>
    <mergeCell ref="B146:H146"/>
  </mergeCells>
  <hyperlinks>
    <hyperlink ref="A1" location="Tartalomjegyzék!A1" display="Vissza a kezdőoldalra" xr:uid="{00000000-0004-0000-0600-000000000000}"/>
  </hyperlinks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L34"/>
  <sheetViews>
    <sheetView topLeftCell="B1" zoomScaleNormal="100" workbookViewId="0">
      <pane ySplit="3" topLeftCell="A4" activePane="bottomLeft" state="frozen"/>
      <selection pane="bottomLeft" activeCell="G34" sqref="G34"/>
    </sheetView>
  </sheetViews>
  <sheetFormatPr defaultRowHeight="15"/>
  <cols>
    <col min="1" max="1" width="65.85546875" customWidth="1"/>
    <col min="2" max="2" width="19" customWidth="1"/>
    <col min="3" max="3" width="12.140625" customWidth="1"/>
    <col min="4" max="5" width="23.42578125" customWidth="1"/>
    <col min="6" max="6" width="38.140625" customWidth="1"/>
    <col min="7" max="7" width="50.7109375" style="106" customWidth="1"/>
    <col min="8" max="9" width="15.7109375" customWidth="1"/>
    <col min="10" max="1026" width="9.140625" style="26" customWidth="1"/>
  </cols>
  <sheetData>
    <row r="1" spans="1:9" ht="23.25">
      <c r="A1" s="18" t="s">
        <v>16</v>
      </c>
      <c r="B1" s="90"/>
      <c r="C1" s="90"/>
      <c r="D1" s="90"/>
      <c r="E1" s="55"/>
      <c r="F1" s="90"/>
      <c r="G1" s="90"/>
      <c r="H1" s="90"/>
      <c r="I1" s="90"/>
    </row>
    <row r="2" spans="1:9" ht="23.25">
      <c r="A2" s="90" t="s">
        <v>0</v>
      </c>
      <c r="B2" s="90"/>
      <c r="C2" s="90"/>
      <c r="D2" s="90"/>
      <c r="E2" s="90"/>
      <c r="F2" s="90"/>
      <c r="G2" s="90"/>
      <c r="H2" s="90"/>
      <c r="I2" s="90"/>
    </row>
    <row r="3" spans="1:9">
      <c r="A3" s="27" t="s">
        <v>73</v>
      </c>
      <c r="B3" s="27" t="s">
        <v>74</v>
      </c>
      <c r="C3" s="27" t="s">
        <v>575</v>
      </c>
      <c r="D3" s="27" t="s">
        <v>75</v>
      </c>
      <c r="E3" s="27" t="s">
        <v>527</v>
      </c>
      <c r="F3" s="27" t="s">
        <v>76</v>
      </c>
      <c r="G3" s="27" t="s">
        <v>77</v>
      </c>
      <c r="H3" s="27" t="s">
        <v>78</v>
      </c>
      <c r="I3" s="27" t="s">
        <v>79</v>
      </c>
    </row>
    <row r="4" spans="1:9" ht="15.75" customHeight="1">
      <c r="A4" s="48" t="s">
        <v>52</v>
      </c>
      <c r="B4" s="97"/>
      <c r="C4" s="97"/>
      <c r="D4" s="97"/>
      <c r="E4" s="97"/>
      <c r="F4" s="97"/>
      <c r="G4" s="97"/>
      <c r="H4" s="97"/>
      <c r="I4" s="97"/>
    </row>
    <row r="5" spans="1:9" ht="81" customHeight="1">
      <c r="A5" s="49" t="s">
        <v>387</v>
      </c>
      <c r="B5" s="33"/>
      <c r="C5" s="54" t="s">
        <v>813</v>
      </c>
      <c r="D5" s="34" t="s">
        <v>388</v>
      </c>
      <c r="E5" s="54" t="s">
        <v>522</v>
      </c>
      <c r="F5" s="34" t="s">
        <v>389</v>
      </c>
      <c r="G5" s="50" t="s">
        <v>850</v>
      </c>
      <c r="H5" s="51">
        <v>16750</v>
      </c>
      <c r="I5" s="51">
        <f>H5*0.75</f>
        <v>12562.5</v>
      </c>
    </row>
    <row r="6" spans="1:9" ht="81" customHeight="1">
      <c r="A6" s="49" t="s">
        <v>390</v>
      </c>
      <c r="B6" s="33"/>
      <c r="C6" s="54" t="s">
        <v>814</v>
      </c>
      <c r="D6" s="34" t="s">
        <v>388</v>
      </c>
      <c r="E6" s="54" t="s">
        <v>522</v>
      </c>
      <c r="F6" s="34" t="s">
        <v>389</v>
      </c>
      <c r="G6" s="50" t="s">
        <v>851</v>
      </c>
      <c r="H6" s="51">
        <v>16750</v>
      </c>
      <c r="I6" s="51">
        <f t="shared" ref="I6:I9" si="0">H6*0.75</f>
        <v>12562.5</v>
      </c>
    </row>
    <row r="7" spans="1:9" ht="81" customHeight="1">
      <c r="A7" s="49" t="s">
        <v>391</v>
      </c>
      <c r="B7" s="33"/>
      <c r="C7" s="54" t="s">
        <v>815</v>
      </c>
      <c r="D7" s="34" t="s">
        <v>388</v>
      </c>
      <c r="E7" s="54" t="s">
        <v>522</v>
      </c>
      <c r="F7" s="34" t="s">
        <v>389</v>
      </c>
      <c r="G7" s="50" t="s">
        <v>852</v>
      </c>
      <c r="H7" s="51">
        <v>20239</v>
      </c>
      <c r="I7" s="51">
        <f t="shared" si="0"/>
        <v>15179.25</v>
      </c>
    </row>
    <row r="8" spans="1:9" ht="81" customHeight="1">
      <c r="A8" s="49" t="s">
        <v>392</v>
      </c>
      <c r="B8" s="33"/>
      <c r="C8" s="54" t="s">
        <v>816</v>
      </c>
      <c r="D8" s="34" t="s">
        <v>388</v>
      </c>
      <c r="E8" s="54" t="s">
        <v>522</v>
      </c>
      <c r="F8" s="34" t="s">
        <v>389</v>
      </c>
      <c r="G8" s="50" t="s">
        <v>853</v>
      </c>
      <c r="H8" s="51">
        <v>32451</v>
      </c>
      <c r="I8" s="51">
        <f t="shared" si="0"/>
        <v>24338.25</v>
      </c>
    </row>
    <row r="9" spans="1:9" ht="81" customHeight="1">
      <c r="A9" s="49" t="s">
        <v>393</v>
      </c>
      <c r="B9" s="33"/>
      <c r="C9" s="54" t="s">
        <v>817</v>
      </c>
      <c r="D9" s="34" t="s">
        <v>388</v>
      </c>
      <c r="E9" s="54" t="s">
        <v>522</v>
      </c>
      <c r="F9" s="34" t="s">
        <v>389</v>
      </c>
      <c r="G9" s="50" t="s">
        <v>861</v>
      </c>
      <c r="H9" s="51">
        <v>33150</v>
      </c>
      <c r="I9" s="51">
        <f t="shared" si="0"/>
        <v>24862.5</v>
      </c>
    </row>
    <row r="10" spans="1:9" ht="27">
      <c r="A10" s="52" t="s">
        <v>54</v>
      </c>
      <c r="B10" s="97"/>
      <c r="C10" s="97"/>
      <c r="D10" s="97"/>
      <c r="E10" s="97"/>
      <c r="F10" s="97"/>
      <c r="G10" s="97"/>
      <c r="H10" s="97"/>
      <c r="I10" s="97"/>
    </row>
    <row r="11" spans="1:9" ht="81" customHeight="1">
      <c r="A11" s="49" t="s">
        <v>822</v>
      </c>
      <c r="B11" s="32"/>
      <c r="C11" s="32" t="s">
        <v>818</v>
      </c>
      <c r="D11" s="34" t="s">
        <v>388</v>
      </c>
      <c r="E11" s="54" t="s">
        <v>522</v>
      </c>
      <c r="F11" s="34" t="s">
        <v>394</v>
      </c>
      <c r="G11" s="50" t="s">
        <v>854</v>
      </c>
      <c r="H11" s="51">
        <v>11653</v>
      </c>
      <c r="I11" s="51">
        <f>H11*0.75</f>
        <v>8739.75</v>
      </c>
    </row>
    <row r="12" spans="1:9" ht="81" customHeight="1">
      <c r="A12" s="57" t="s">
        <v>821</v>
      </c>
      <c r="B12" s="59"/>
      <c r="C12" s="32" t="s">
        <v>819</v>
      </c>
      <c r="D12" s="45" t="s">
        <v>388</v>
      </c>
      <c r="E12" s="45" t="s">
        <v>526</v>
      </c>
      <c r="F12" s="45" t="s">
        <v>394</v>
      </c>
      <c r="G12" s="50" t="s">
        <v>855</v>
      </c>
      <c r="H12" s="36">
        <v>15687</v>
      </c>
      <c r="I12" s="36">
        <f t="shared" ref="I12:I16" si="1">H12*0.75</f>
        <v>11765.25</v>
      </c>
    </row>
    <row r="13" spans="1:9" ht="81" customHeight="1">
      <c r="A13" s="49" t="s">
        <v>820</v>
      </c>
      <c r="B13" s="37"/>
      <c r="C13" s="32" t="s">
        <v>825</v>
      </c>
      <c r="D13" s="34" t="s">
        <v>388</v>
      </c>
      <c r="E13" s="54" t="s">
        <v>526</v>
      </c>
      <c r="F13" s="34" t="s">
        <v>394</v>
      </c>
      <c r="G13" s="50" t="s">
        <v>856</v>
      </c>
      <c r="H13" s="51">
        <v>15687</v>
      </c>
      <c r="I13" s="51">
        <f t="shared" si="1"/>
        <v>11765.25</v>
      </c>
    </row>
    <row r="14" spans="1:9" ht="81" customHeight="1">
      <c r="A14" s="49" t="s">
        <v>824</v>
      </c>
      <c r="B14" s="37"/>
      <c r="C14" s="32" t="s">
        <v>823</v>
      </c>
      <c r="D14" s="34" t="s">
        <v>388</v>
      </c>
      <c r="E14" s="54" t="s">
        <v>526</v>
      </c>
      <c r="F14" s="34" t="s">
        <v>394</v>
      </c>
      <c r="G14" s="50" t="s">
        <v>857</v>
      </c>
      <c r="H14" s="51">
        <v>18829</v>
      </c>
      <c r="I14" s="51">
        <f t="shared" si="1"/>
        <v>14121.75</v>
      </c>
    </row>
    <row r="15" spans="1:9" ht="81" customHeight="1">
      <c r="A15" s="49" t="s">
        <v>395</v>
      </c>
      <c r="B15" s="37"/>
      <c r="C15" s="32" t="s">
        <v>826</v>
      </c>
      <c r="D15" s="34" t="s">
        <v>388</v>
      </c>
      <c r="E15" s="54" t="s">
        <v>526</v>
      </c>
      <c r="F15" s="34" t="s">
        <v>394</v>
      </c>
      <c r="G15" s="50" t="s">
        <v>858</v>
      </c>
      <c r="H15" s="51">
        <v>30706</v>
      </c>
      <c r="I15" s="51">
        <f t="shared" si="1"/>
        <v>23029.5</v>
      </c>
    </row>
    <row r="16" spans="1:9" ht="81" customHeight="1">
      <c r="A16" s="49" t="s">
        <v>396</v>
      </c>
      <c r="B16" s="37"/>
      <c r="C16" s="32" t="s">
        <v>827</v>
      </c>
      <c r="D16" s="34" t="s">
        <v>388</v>
      </c>
      <c r="E16" s="54" t="s">
        <v>526</v>
      </c>
      <c r="F16" s="34" t="s">
        <v>394</v>
      </c>
      <c r="G16" s="50" t="s">
        <v>859</v>
      </c>
      <c r="H16" s="51">
        <v>31405</v>
      </c>
      <c r="I16" s="51">
        <f t="shared" si="1"/>
        <v>23553.75</v>
      </c>
    </row>
    <row r="17" spans="1:9" ht="27">
      <c r="A17" s="52" t="s">
        <v>56</v>
      </c>
      <c r="B17" s="96"/>
      <c r="C17" s="96"/>
      <c r="D17" s="96"/>
      <c r="E17" s="96"/>
      <c r="F17" s="96"/>
      <c r="G17" s="96"/>
      <c r="H17" s="96"/>
      <c r="I17" s="96"/>
    </row>
    <row r="18" spans="1:9" ht="81" customHeight="1">
      <c r="A18" s="49" t="s">
        <v>397</v>
      </c>
      <c r="B18" s="37"/>
      <c r="C18" s="32" t="s">
        <v>828</v>
      </c>
      <c r="D18" s="34" t="s">
        <v>388</v>
      </c>
      <c r="E18" s="54" t="s">
        <v>522</v>
      </c>
      <c r="F18" s="34" t="s">
        <v>398</v>
      </c>
      <c r="G18" s="50" t="s">
        <v>860</v>
      </c>
      <c r="H18" s="51">
        <v>24077</v>
      </c>
      <c r="I18" s="51">
        <f>H18*0.75</f>
        <v>18057.75</v>
      </c>
    </row>
    <row r="19" spans="1:9" ht="81" customHeight="1">
      <c r="A19" s="49" t="s">
        <v>399</v>
      </c>
      <c r="B19" s="37"/>
      <c r="C19" s="32" t="s">
        <v>829</v>
      </c>
      <c r="D19" s="34" t="s">
        <v>388</v>
      </c>
      <c r="E19" s="54" t="s">
        <v>522</v>
      </c>
      <c r="F19" s="34" t="s">
        <v>398</v>
      </c>
      <c r="G19" s="50" t="s">
        <v>862</v>
      </c>
      <c r="H19" s="51">
        <v>25124</v>
      </c>
      <c r="I19" s="51">
        <f t="shared" ref="I19:I20" si="2">H19*0.75</f>
        <v>18843</v>
      </c>
    </row>
    <row r="20" spans="1:9" ht="81" customHeight="1">
      <c r="A20" s="49" t="s">
        <v>400</v>
      </c>
      <c r="B20" s="37"/>
      <c r="C20" s="32" t="s">
        <v>830</v>
      </c>
      <c r="D20" s="34" t="s">
        <v>388</v>
      </c>
      <c r="E20" s="54" t="s">
        <v>522</v>
      </c>
      <c r="F20" s="34" t="s">
        <v>398</v>
      </c>
      <c r="G20" s="50" t="s">
        <v>863</v>
      </c>
      <c r="H20" s="51">
        <v>27916</v>
      </c>
      <c r="I20" s="51">
        <f t="shared" si="2"/>
        <v>20937</v>
      </c>
    </row>
    <row r="21" spans="1:9" ht="15" customHeight="1">
      <c r="A21" s="52" t="s">
        <v>53</v>
      </c>
      <c r="B21" s="96"/>
      <c r="C21" s="96"/>
      <c r="D21" s="96"/>
      <c r="E21" s="96"/>
      <c r="F21" s="96"/>
      <c r="G21" s="96"/>
      <c r="H21" s="96"/>
      <c r="I21" s="96"/>
    </row>
    <row r="22" spans="1:9" ht="81" customHeight="1">
      <c r="A22" s="57" t="s">
        <v>548</v>
      </c>
      <c r="B22" s="39"/>
      <c r="C22" s="32" t="s">
        <v>831</v>
      </c>
      <c r="D22" s="34" t="s">
        <v>401</v>
      </c>
      <c r="E22" s="54" t="s">
        <v>528</v>
      </c>
      <c r="F22" s="40" t="s">
        <v>53</v>
      </c>
      <c r="G22" s="50" t="s">
        <v>1085</v>
      </c>
      <c r="H22" s="51">
        <v>31938</v>
      </c>
      <c r="I22" s="51">
        <f>H22*0.75</f>
        <v>23953.5</v>
      </c>
    </row>
    <row r="23" spans="1:9" ht="81" customHeight="1">
      <c r="A23" s="57" t="s">
        <v>544</v>
      </c>
      <c r="B23" s="39"/>
      <c r="C23" s="32" t="s">
        <v>832</v>
      </c>
      <c r="D23" s="34" t="s">
        <v>401</v>
      </c>
      <c r="E23" s="54" t="s">
        <v>528</v>
      </c>
      <c r="F23" s="40" t="s">
        <v>53</v>
      </c>
      <c r="G23" s="50" t="s">
        <v>1086</v>
      </c>
      <c r="H23" s="51">
        <v>50480</v>
      </c>
      <c r="I23" s="51">
        <f t="shared" ref="I23:I27" si="3">H23*0.75</f>
        <v>37860</v>
      </c>
    </row>
    <row r="24" spans="1:9" ht="81" customHeight="1">
      <c r="A24" s="57" t="s">
        <v>545</v>
      </c>
      <c r="B24" s="37"/>
      <c r="C24" s="32" t="s">
        <v>833</v>
      </c>
      <c r="D24" s="34" t="s">
        <v>401</v>
      </c>
      <c r="E24" s="54" t="s">
        <v>528</v>
      </c>
      <c r="F24" s="40" t="s">
        <v>53</v>
      </c>
      <c r="G24" s="50" t="s">
        <v>1087</v>
      </c>
      <c r="H24" s="51">
        <v>81386</v>
      </c>
      <c r="I24" s="51">
        <f t="shared" si="3"/>
        <v>61039.5</v>
      </c>
    </row>
    <row r="25" spans="1:9" ht="81" customHeight="1">
      <c r="A25" s="57" t="s">
        <v>834</v>
      </c>
      <c r="B25" s="37"/>
      <c r="C25" s="32" t="s">
        <v>836</v>
      </c>
      <c r="D25" s="34" t="s">
        <v>401</v>
      </c>
      <c r="E25" s="54" t="s">
        <v>524</v>
      </c>
      <c r="F25" s="40" t="s">
        <v>53</v>
      </c>
      <c r="G25" s="50" t="s">
        <v>835</v>
      </c>
      <c r="H25" s="51">
        <v>48153</v>
      </c>
      <c r="I25" s="51">
        <f t="shared" si="3"/>
        <v>36114.75</v>
      </c>
    </row>
    <row r="26" spans="1:9" ht="81" customHeight="1">
      <c r="A26" s="57" t="s">
        <v>546</v>
      </c>
      <c r="B26" s="37"/>
      <c r="C26" s="32" t="s">
        <v>837</v>
      </c>
      <c r="D26" s="34" t="s">
        <v>401</v>
      </c>
      <c r="E26" s="54" t="s">
        <v>524</v>
      </c>
      <c r="F26" s="40" t="s">
        <v>53</v>
      </c>
      <c r="G26" s="50" t="s">
        <v>402</v>
      </c>
      <c r="H26" s="51">
        <v>91687</v>
      </c>
      <c r="I26" s="51">
        <f t="shared" si="3"/>
        <v>68765.25</v>
      </c>
    </row>
    <row r="27" spans="1:9" ht="81" customHeight="1">
      <c r="A27" s="57" t="s">
        <v>547</v>
      </c>
      <c r="B27" s="37"/>
      <c r="C27" s="32" t="s">
        <v>838</v>
      </c>
      <c r="D27" s="34" t="s">
        <v>401</v>
      </c>
      <c r="E27" s="54" t="s">
        <v>524</v>
      </c>
      <c r="F27" s="40" t="s">
        <v>53</v>
      </c>
      <c r="G27" s="50" t="s">
        <v>403</v>
      </c>
      <c r="H27" s="51">
        <v>184403</v>
      </c>
      <c r="I27" s="51">
        <f t="shared" si="3"/>
        <v>138302.25</v>
      </c>
    </row>
    <row r="28" spans="1:9" ht="40.5">
      <c r="A28" s="52" t="s">
        <v>404</v>
      </c>
      <c r="B28" s="96"/>
      <c r="C28" s="96"/>
      <c r="D28" s="96"/>
      <c r="E28" s="96"/>
      <c r="F28" s="96"/>
      <c r="G28" s="96"/>
      <c r="H28" s="96"/>
      <c r="I28" s="96"/>
    </row>
    <row r="29" spans="1:9" ht="81" customHeight="1">
      <c r="A29" s="57" t="s">
        <v>841</v>
      </c>
      <c r="B29" s="62"/>
      <c r="C29" s="32" t="s">
        <v>842</v>
      </c>
      <c r="D29" s="47" t="s">
        <v>405</v>
      </c>
      <c r="E29" s="47" t="s">
        <v>843</v>
      </c>
      <c r="F29" s="47" t="s">
        <v>406</v>
      </c>
      <c r="G29" s="50" t="s">
        <v>407</v>
      </c>
      <c r="H29" s="36">
        <v>64902</v>
      </c>
      <c r="I29" s="63">
        <f>H29*0.75</f>
        <v>48676.5</v>
      </c>
    </row>
    <row r="30" spans="1:9" ht="81" customHeight="1">
      <c r="A30" s="57" t="s">
        <v>839</v>
      </c>
      <c r="B30" s="62"/>
      <c r="C30" s="32" t="s">
        <v>840</v>
      </c>
      <c r="D30" s="47" t="s">
        <v>405</v>
      </c>
      <c r="E30" s="47" t="s">
        <v>843</v>
      </c>
      <c r="F30" s="47" t="s">
        <v>406</v>
      </c>
      <c r="G30" s="50" t="s">
        <v>844</v>
      </c>
      <c r="H30" s="36">
        <v>107141</v>
      </c>
      <c r="I30" s="63">
        <f>H30*0.75</f>
        <v>80355.75</v>
      </c>
    </row>
    <row r="31" spans="1:9" ht="15" customHeight="1">
      <c r="A31" s="52" t="s">
        <v>57</v>
      </c>
      <c r="B31" s="96"/>
      <c r="C31" s="96"/>
      <c r="D31" s="96"/>
      <c r="E31" s="96"/>
      <c r="F31" s="96"/>
      <c r="G31" s="96"/>
      <c r="H31" s="96"/>
      <c r="I31" s="96"/>
    </row>
    <row r="32" spans="1:9" ht="81" customHeight="1">
      <c r="A32" s="49" t="s">
        <v>470</v>
      </c>
      <c r="B32" s="39"/>
      <c r="C32" s="32" t="s">
        <v>845</v>
      </c>
      <c r="D32" s="40" t="s">
        <v>68</v>
      </c>
      <c r="E32" s="40"/>
      <c r="F32" s="34" t="s">
        <v>362</v>
      </c>
      <c r="G32" s="50" t="s">
        <v>472</v>
      </c>
      <c r="H32" s="51">
        <v>4885</v>
      </c>
      <c r="I32" s="51">
        <f>H32*0.75</f>
        <v>3663.75</v>
      </c>
    </row>
    <row r="33" spans="1:9" ht="81" customHeight="1">
      <c r="A33" s="49" t="s">
        <v>849</v>
      </c>
      <c r="B33" s="39"/>
      <c r="C33" s="32" t="s">
        <v>846</v>
      </c>
      <c r="D33" s="40" t="s">
        <v>68</v>
      </c>
      <c r="E33" s="40"/>
      <c r="F33" s="34" t="s">
        <v>362</v>
      </c>
      <c r="G33" s="50" t="s">
        <v>848</v>
      </c>
      <c r="H33" s="51">
        <v>8026</v>
      </c>
      <c r="I33" s="51">
        <f t="shared" ref="I33:I34" si="4">H33*0.75</f>
        <v>6019.5</v>
      </c>
    </row>
    <row r="34" spans="1:9" ht="81" customHeight="1">
      <c r="A34" s="49" t="s">
        <v>475</v>
      </c>
      <c r="B34" s="37"/>
      <c r="C34" s="32" t="s">
        <v>847</v>
      </c>
      <c r="D34" s="40" t="s">
        <v>68</v>
      </c>
      <c r="E34" s="40"/>
      <c r="F34" s="34" t="s">
        <v>362</v>
      </c>
      <c r="G34" s="50" t="s">
        <v>476</v>
      </c>
      <c r="H34" s="51">
        <v>8026</v>
      </c>
      <c r="I34" s="51">
        <f t="shared" si="4"/>
        <v>6019.5</v>
      </c>
    </row>
  </sheetData>
  <mergeCells count="10">
    <mergeCell ref="B1:D1"/>
    <mergeCell ref="F1:G1"/>
    <mergeCell ref="H1:I1"/>
    <mergeCell ref="B4:I4"/>
    <mergeCell ref="A2:I2"/>
    <mergeCell ref="B10:I10"/>
    <mergeCell ref="B17:I17"/>
    <mergeCell ref="B21:I21"/>
    <mergeCell ref="B28:I28"/>
    <mergeCell ref="B31:I31"/>
  </mergeCells>
  <hyperlinks>
    <hyperlink ref="A1" location="Tartalomjegyzék!A1" display="Vissza a kezdőoldalra" xr:uid="{00000000-0004-0000-0700-000000000000}"/>
  </hyperlinks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L64"/>
  <sheetViews>
    <sheetView zoomScale="90" zoomScaleNormal="90" workbookViewId="0">
      <pane ySplit="3" topLeftCell="A4" activePane="bottomLeft" state="frozen"/>
      <selection pane="bottomLeft" activeCell="G64" sqref="G64"/>
    </sheetView>
  </sheetViews>
  <sheetFormatPr defaultRowHeight="15"/>
  <cols>
    <col min="1" max="1" width="65.85546875" customWidth="1"/>
    <col min="2" max="3" width="12.140625" customWidth="1"/>
    <col min="4" max="5" width="23.42578125" customWidth="1"/>
    <col min="6" max="6" width="46.28515625" customWidth="1"/>
    <col min="7" max="7" width="50.7109375" customWidth="1"/>
    <col min="8" max="9" width="15.7109375" customWidth="1"/>
    <col min="10" max="1026" width="9.140625" style="26" customWidth="1"/>
  </cols>
  <sheetData>
    <row r="1" spans="1:9" ht="23.25">
      <c r="A1" s="18" t="s">
        <v>16</v>
      </c>
      <c r="B1" s="90"/>
      <c r="C1" s="90"/>
      <c r="D1" s="90"/>
      <c r="E1" s="55"/>
      <c r="F1" s="90"/>
      <c r="G1" s="90"/>
      <c r="H1" s="90"/>
      <c r="I1" s="90"/>
    </row>
    <row r="2" spans="1:9" ht="23.25">
      <c r="A2" s="90" t="s">
        <v>0</v>
      </c>
      <c r="B2" s="90"/>
      <c r="C2" s="90"/>
      <c r="D2" s="90"/>
      <c r="E2" s="90"/>
      <c r="F2" s="90"/>
      <c r="G2" s="90"/>
      <c r="H2" s="90"/>
      <c r="I2" s="90"/>
    </row>
    <row r="3" spans="1:9">
      <c r="A3" s="27" t="s">
        <v>73</v>
      </c>
      <c r="B3" s="27" t="s">
        <v>74</v>
      </c>
      <c r="C3" s="27" t="s">
        <v>575</v>
      </c>
      <c r="D3" s="27" t="s">
        <v>75</v>
      </c>
      <c r="E3" s="27" t="s">
        <v>527</v>
      </c>
      <c r="F3" s="27" t="s">
        <v>76</v>
      </c>
      <c r="G3" s="27" t="s">
        <v>77</v>
      </c>
      <c r="H3" s="27" t="s">
        <v>78</v>
      </c>
      <c r="I3" s="27" t="s">
        <v>79</v>
      </c>
    </row>
    <row r="4" spans="1:9" ht="15.75" customHeight="1">
      <c r="A4" s="52" t="s">
        <v>58</v>
      </c>
      <c r="B4" s="97"/>
      <c r="C4" s="97"/>
      <c r="D4" s="97"/>
      <c r="E4" s="97"/>
      <c r="F4" s="97"/>
      <c r="G4" s="97"/>
      <c r="H4" s="97"/>
      <c r="I4" s="97"/>
    </row>
    <row r="5" spans="1:9" ht="81" customHeight="1">
      <c r="A5" s="64" t="s">
        <v>865</v>
      </c>
      <c r="B5" s="65"/>
      <c r="C5" s="45" t="s">
        <v>878</v>
      </c>
      <c r="D5" s="45" t="s">
        <v>408</v>
      </c>
      <c r="E5" s="45" t="s">
        <v>522</v>
      </c>
      <c r="F5" s="45" t="s">
        <v>409</v>
      </c>
      <c r="G5" s="50" t="s">
        <v>529</v>
      </c>
      <c r="H5" s="36">
        <v>29943</v>
      </c>
      <c r="I5" s="36">
        <f>H5*0.75</f>
        <v>22457.25</v>
      </c>
    </row>
    <row r="6" spans="1:9" ht="81" customHeight="1">
      <c r="A6" s="64" t="s">
        <v>410</v>
      </c>
      <c r="B6" s="65"/>
      <c r="C6" s="45" t="s">
        <v>864</v>
      </c>
      <c r="D6" s="45" t="s">
        <v>408</v>
      </c>
      <c r="E6" s="45" t="s">
        <v>522</v>
      </c>
      <c r="F6" s="45" t="s">
        <v>409</v>
      </c>
      <c r="G6" s="60" t="s">
        <v>530</v>
      </c>
      <c r="H6" s="36">
        <v>26071</v>
      </c>
      <c r="I6" s="36">
        <f t="shared" ref="I6:I12" si="0">H6*0.75</f>
        <v>19553.25</v>
      </c>
    </row>
    <row r="7" spans="1:9" ht="81" customHeight="1">
      <c r="A7" s="32" t="s">
        <v>411</v>
      </c>
      <c r="B7" s="33"/>
      <c r="C7" s="45" t="s">
        <v>866</v>
      </c>
      <c r="D7" s="34" t="s">
        <v>408</v>
      </c>
      <c r="E7" s="54" t="s">
        <v>523</v>
      </c>
      <c r="F7" s="34" t="s">
        <v>409</v>
      </c>
      <c r="G7" s="53" t="s">
        <v>531</v>
      </c>
      <c r="H7" s="51">
        <v>35311</v>
      </c>
      <c r="I7" s="51">
        <f t="shared" si="0"/>
        <v>26483.25</v>
      </c>
    </row>
    <row r="8" spans="1:9" ht="81" customHeight="1">
      <c r="A8" s="32" t="s">
        <v>412</v>
      </c>
      <c r="B8" s="33"/>
      <c r="C8" s="45" t="s">
        <v>867</v>
      </c>
      <c r="D8" s="34" t="s">
        <v>408</v>
      </c>
      <c r="E8" s="54" t="s">
        <v>523</v>
      </c>
      <c r="F8" s="34" t="s">
        <v>409</v>
      </c>
      <c r="G8" s="53" t="s">
        <v>532</v>
      </c>
      <c r="H8" s="51">
        <v>55480</v>
      </c>
      <c r="I8" s="51">
        <f t="shared" si="0"/>
        <v>41610</v>
      </c>
    </row>
    <row r="9" spans="1:9" ht="81" customHeight="1">
      <c r="A9" s="32" t="s">
        <v>413</v>
      </c>
      <c r="B9" s="33"/>
      <c r="C9" s="45" t="s">
        <v>868</v>
      </c>
      <c r="D9" s="34" t="s">
        <v>408</v>
      </c>
      <c r="E9" s="54" t="s">
        <v>523</v>
      </c>
      <c r="F9" s="34" t="s">
        <v>409</v>
      </c>
      <c r="G9" s="53" t="s">
        <v>533</v>
      </c>
      <c r="H9" s="51">
        <v>37553</v>
      </c>
      <c r="I9" s="51">
        <f t="shared" si="0"/>
        <v>28164.75</v>
      </c>
    </row>
    <row r="10" spans="1:9" ht="81" customHeight="1">
      <c r="A10" s="32" t="s">
        <v>414</v>
      </c>
      <c r="B10" s="33"/>
      <c r="C10" s="45" t="s">
        <v>869</v>
      </c>
      <c r="D10" s="34" t="s">
        <v>408</v>
      </c>
      <c r="E10" s="54" t="s">
        <v>523</v>
      </c>
      <c r="F10" s="34" t="s">
        <v>409</v>
      </c>
      <c r="G10" s="53" t="s">
        <v>415</v>
      </c>
      <c r="H10" s="51">
        <v>47106</v>
      </c>
      <c r="I10" s="51">
        <f t="shared" si="0"/>
        <v>35329.5</v>
      </c>
    </row>
    <row r="11" spans="1:9" ht="81" customHeight="1">
      <c r="A11" s="64" t="s">
        <v>555</v>
      </c>
      <c r="B11" s="65"/>
      <c r="C11" s="45" t="s">
        <v>870</v>
      </c>
      <c r="D11" s="45" t="s">
        <v>408</v>
      </c>
      <c r="E11" s="45" t="s">
        <v>523</v>
      </c>
      <c r="F11" s="45" t="s">
        <v>409</v>
      </c>
      <c r="G11" s="60" t="s">
        <v>534</v>
      </c>
      <c r="H11" s="36">
        <v>116543</v>
      </c>
      <c r="I11" s="36">
        <f t="shared" si="0"/>
        <v>87407.25</v>
      </c>
    </row>
    <row r="12" spans="1:9" ht="81" customHeight="1">
      <c r="A12" s="64" t="s">
        <v>556</v>
      </c>
      <c r="B12" s="65"/>
      <c r="C12" s="45" t="s">
        <v>871</v>
      </c>
      <c r="D12" s="45" t="s">
        <v>408</v>
      </c>
      <c r="E12" s="45" t="s">
        <v>523</v>
      </c>
      <c r="F12" s="45" t="s">
        <v>409</v>
      </c>
      <c r="G12" s="60" t="s">
        <v>535</v>
      </c>
      <c r="H12" s="36">
        <v>104679</v>
      </c>
      <c r="I12" s="36">
        <f t="shared" si="0"/>
        <v>78509.25</v>
      </c>
    </row>
    <row r="13" spans="1:9" ht="27">
      <c r="A13" s="52" t="s">
        <v>60</v>
      </c>
      <c r="B13" s="97"/>
      <c r="C13" s="97"/>
      <c r="D13" s="97"/>
      <c r="E13" s="97"/>
      <c r="F13" s="97"/>
      <c r="G13" s="97"/>
      <c r="H13" s="97"/>
      <c r="I13" s="97"/>
    </row>
    <row r="14" spans="1:9" ht="96">
      <c r="A14" s="32" t="s">
        <v>538</v>
      </c>
      <c r="B14" s="32"/>
      <c r="C14" s="32" t="s">
        <v>872</v>
      </c>
      <c r="D14" s="34" t="s">
        <v>408</v>
      </c>
      <c r="E14" s="54" t="s">
        <v>522</v>
      </c>
      <c r="F14" s="34" t="s">
        <v>416</v>
      </c>
      <c r="G14" s="53" t="s">
        <v>417</v>
      </c>
      <c r="H14" s="51">
        <v>53038</v>
      </c>
      <c r="I14" s="51">
        <f>H14*0.75</f>
        <v>39778.5</v>
      </c>
    </row>
    <row r="15" spans="1:9" ht="108">
      <c r="A15" s="32" t="s">
        <v>539</v>
      </c>
      <c r="B15" s="37"/>
      <c r="C15" s="32" t="s">
        <v>873</v>
      </c>
      <c r="D15" s="34" t="s">
        <v>408</v>
      </c>
      <c r="E15" s="54" t="s">
        <v>522</v>
      </c>
      <c r="F15" s="34" t="s">
        <v>416</v>
      </c>
      <c r="G15" s="53" t="s">
        <v>418</v>
      </c>
      <c r="H15" s="51">
        <v>91420</v>
      </c>
      <c r="I15" s="51">
        <f t="shared" ref="I15:I19" si="1">H15*0.75</f>
        <v>68565</v>
      </c>
    </row>
    <row r="16" spans="1:9" ht="96">
      <c r="A16" s="32" t="s">
        <v>540</v>
      </c>
      <c r="B16" s="37"/>
      <c r="C16" s="32" t="s">
        <v>874</v>
      </c>
      <c r="D16" s="34" t="s">
        <v>408</v>
      </c>
      <c r="E16" s="54" t="s">
        <v>522</v>
      </c>
      <c r="F16" s="34" t="s">
        <v>416</v>
      </c>
      <c r="G16" s="53" t="s">
        <v>419</v>
      </c>
      <c r="H16" s="51">
        <v>48851</v>
      </c>
      <c r="I16" s="51">
        <f t="shared" si="1"/>
        <v>36638.25</v>
      </c>
    </row>
    <row r="17" spans="1:9" ht="84">
      <c r="A17" s="32" t="s">
        <v>541</v>
      </c>
      <c r="B17" s="37"/>
      <c r="C17" s="32" t="s">
        <v>875</v>
      </c>
      <c r="D17" s="34" t="s">
        <v>408</v>
      </c>
      <c r="E17" s="54" t="s">
        <v>522</v>
      </c>
      <c r="F17" s="34" t="s">
        <v>416</v>
      </c>
      <c r="G17" s="53" t="s">
        <v>420</v>
      </c>
      <c r="H17" s="51">
        <v>102935</v>
      </c>
      <c r="I17" s="51">
        <f t="shared" si="1"/>
        <v>77201.25</v>
      </c>
    </row>
    <row r="18" spans="1:9" ht="81" customHeight="1">
      <c r="A18" s="32" t="s">
        <v>542</v>
      </c>
      <c r="B18" s="37"/>
      <c r="C18" s="32" t="s">
        <v>876</v>
      </c>
      <c r="D18" s="34" t="s">
        <v>408</v>
      </c>
      <c r="E18" s="54" t="s">
        <v>523</v>
      </c>
      <c r="F18" s="34" t="s">
        <v>416</v>
      </c>
      <c r="G18" s="53" t="s">
        <v>421</v>
      </c>
      <c r="H18" s="51">
        <v>69438</v>
      </c>
      <c r="I18" s="51">
        <f t="shared" si="1"/>
        <v>52078.5</v>
      </c>
    </row>
    <row r="19" spans="1:9" ht="81" customHeight="1">
      <c r="A19" s="32" t="s">
        <v>543</v>
      </c>
      <c r="B19" s="37"/>
      <c r="C19" s="32" t="s">
        <v>871</v>
      </c>
      <c r="D19" s="34" t="s">
        <v>408</v>
      </c>
      <c r="E19" s="54" t="s">
        <v>523</v>
      </c>
      <c r="F19" s="34" t="s">
        <v>416</v>
      </c>
      <c r="G19" s="53" t="s">
        <v>422</v>
      </c>
      <c r="H19" s="51">
        <v>104679</v>
      </c>
      <c r="I19" s="51">
        <f t="shared" si="1"/>
        <v>78509.25</v>
      </c>
    </row>
    <row r="20" spans="1:9">
      <c r="A20" s="52" t="s">
        <v>62</v>
      </c>
      <c r="B20" s="96"/>
      <c r="C20" s="96"/>
      <c r="D20" s="96"/>
      <c r="E20" s="96"/>
      <c r="F20" s="96"/>
      <c r="G20" s="96"/>
      <c r="H20" s="96"/>
      <c r="I20" s="96"/>
    </row>
    <row r="21" spans="1:9" ht="81" customHeight="1">
      <c r="A21" s="32" t="s">
        <v>549</v>
      </c>
      <c r="B21" s="37"/>
      <c r="C21" s="32" t="s">
        <v>880</v>
      </c>
      <c r="D21" s="34" t="s">
        <v>408</v>
      </c>
      <c r="E21" s="54" t="s">
        <v>523</v>
      </c>
      <c r="F21" s="34" t="s">
        <v>423</v>
      </c>
      <c r="G21" s="53" t="s">
        <v>424</v>
      </c>
      <c r="H21" s="51">
        <v>58518</v>
      </c>
      <c r="I21" s="51">
        <f>H21*0.75</f>
        <v>43888.5</v>
      </c>
    </row>
    <row r="22" spans="1:9" ht="15" customHeight="1">
      <c r="A22" s="52" t="s">
        <v>911</v>
      </c>
      <c r="B22" s="96"/>
      <c r="C22" s="96"/>
      <c r="D22" s="96"/>
      <c r="E22" s="96"/>
      <c r="F22" s="96"/>
      <c r="G22" s="96"/>
      <c r="H22" s="96"/>
      <c r="I22" s="96"/>
    </row>
    <row r="23" spans="1:9" ht="81" customHeight="1">
      <c r="A23" s="32" t="s">
        <v>912</v>
      </c>
      <c r="B23" s="37"/>
      <c r="C23" s="32" t="s">
        <v>913</v>
      </c>
      <c r="D23" s="54" t="s">
        <v>408</v>
      </c>
      <c r="E23" s="54" t="s">
        <v>522</v>
      </c>
      <c r="F23" s="54" t="s">
        <v>914</v>
      </c>
      <c r="G23" s="53" t="s">
        <v>917</v>
      </c>
      <c r="H23" s="51">
        <v>243554</v>
      </c>
      <c r="I23" s="51">
        <f t="shared" ref="I23:I25" si="2">H23*0.75</f>
        <v>182665.5</v>
      </c>
    </row>
    <row r="24" spans="1:9" ht="81" customHeight="1">
      <c r="A24" s="32" t="s">
        <v>916</v>
      </c>
      <c r="B24" s="37"/>
      <c r="C24" s="32" t="s">
        <v>915</v>
      </c>
      <c r="D24" s="54" t="s">
        <v>408</v>
      </c>
      <c r="E24" s="54" t="s">
        <v>522</v>
      </c>
      <c r="F24" s="54" t="s">
        <v>914</v>
      </c>
      <c r="G24" s="53" t="s">
        <v>918</v>
      </c>
      <c r="H24" s="51">
        <v>266559</v>
      </c>
      <c r="I24" s="51">
        <f t="shared" si="2"/>
        <v>199919.25</v>
      </c>
    </row>
    <row r="25" spans="1:9" ht="81" customHeight="1">
      <c r="A25" s="78" t="s">
        <v>920</v>
      </c>
      <c r="B25" s="39"/>
      <c r="C25" s="32" t="s">
        <v>919</v>
      </c>
      <c r="D25" s="54" t="s">
        <v>408</v>
      </c>
      <c r="E25" s="56" t="s">
        <v>523</v>
      </c>
      <c r="F25" s="54" t="s">
        <v>914</v>
      </c>
      <c r="G25" s="53" t="s">
        <v>921</v>
      </c>
      <c r="H25" s="76">
        <v>276966</v>
      </c>
      <c r="I25" s="51">
        <f t="shared" si="2"/>
        <v>207724.5</v>
      </c>
    </row>
    <row r="26" spans="1:9" ht="15" customHeight="1">
      <c r="A26" s="52" t="s">
        <v>64</v>
      </c>
      <c r="B26" s="96"/>
      <c r="C26" s="96"/>
      <c r="D26" s="96"/>
      <c r="E26" s="96"/>
      <c r="F26" s="96"/>
      <c r="G26" s="96"/>
      <c r="H26" s="96"/>
      <c r="I26" s="96"/>
    </row>
    <row r="27" spans="1:9" ht="81" customHeight="1">
      <c r="A27" s="32" t="s">
        <v>425</v>
      </c>
      <c r="B27" s="39"/>
      <c r="C27" s="32" t="s">
        <v>881</v>
      </c>
      <c r="D27" s="34" t="s">
        <v>408</v>
      </c>
      <c r="E27" s="56" t="s">
        <v>523</v>
      </c>
      <c r="F27" s="40" t="s">
        <v>64</v>
      </c>
      <c r="G27" s="60" t="s">
        <v>885</v>
      </c>
      <c r="H27" s="51">
        <v>32451</v>
      </c>
      <c r="I27" s="51">
        <f>H27*0.75</f>
        <v>24338.25</v>
      </c>
    </row>
    <row r="28" spans="1:9" ht="81" customHeight="1">
      <c r="A28" s="32" t="s">
        <v>426</v>
      </c>
      <c r="B28" s="39"/>
      <c r="C28" s="32" t="s">
        <v>882</v>
      </c>
      <c r="D28" s="34" t="s">
        <v>408</v>
      </c>
      <c r="E28" s="56" t="s">
        <v>522</v>
      </c>
      <c r="F28" s="40" t="s">
        <v>64</v>
      </c>
      <c r="G28" s="53" t="s">
        <v>888</v>
      </c>
      <c r="H28" s="51">
        <v>27916</v>
      </c>
      <c r="I28" s="51">
        <f>H28*0.75</f>
        <v>20937</v>
      </c>
    </row>
    <row r="29" spans="1:9" ht="81" customHeight="1">
      <c r="A29" s="32" t="s">
        <v>427</v>
      </c>
      <c r="B29" s="37"/>
      <c r="C29" s="32" t="s">
        <v>883</v>
      </c>
      <c r="D29" s="34" t="s">
        <v>408</v>
      </c>
      <c r="E29" s="56" t="s">
        <v>523</v>
      </c>
      <c r="F29" s="40" t="s">
        <v>64</v>
      </c>
      <c r="G29" s="53" t="s">
        <v>887</v>
      </c>
      <c r="H29" s="51">
        <v>34196</v>
      </c>
      <c r="I29" s="51">
        <f>H29*0.75</f>
        <v>25647</v>
      </c>
    </row>
    <row r="30" spans="1:9" ht="81" customHeight="1">
      <c r="A30" s="32" t="s">
        <v>428</v>
      </c>
      <c r="B30" s="37"/>
      <c r="C30" s="32" t="s">
        <v>884</v>
      </c>
      <c r="D30" s="34" t="s">
        <v>408</v>
      </c>
      <c r="E30" s="56" t="s">
        <v>522</v>
      </c>
      <c r="F30" s="40" t="s">
        <v>64</v>
      </c>
      <c r="G30" s="53" t="s">
        <v>886</v>
      </c>
      <c r="H30" s="51">
        <v>29660</v>
      </c>
      <c r="I30" s="51">
        <f>H30*0.75</f>
        <v>22245</v>
      </c>
    </row>
    <row r="31" spans="1:9" ht="27">
      <c r="A31" s="52" t="s">
        <v>66</v>
      </c>
      <c r="B31" s="96"/>
      <c r="C31" s="96"/>
      <c r="D31" s="96"/>
      <c r="E31" s="96"/>
      <c r="F31" s="96"/>
      <c r="G31" s="96"/>
      <c r="H31" s="96"/>
      <c r="I31" s="96"/>
    </row>
    <row r="32" spans="1:9" ht="81" customHeight="1">
      <c r="A32" s="32" t="s">
        <v>429</v>
      </c>
      <c r="B32" s="39"/>
      <c r="C32" s="32" t="s">
        <v>889</v>
      </c>
      <c r="D32" s="34" t="s">
        <v>408</v>
      </c>
      <c r="E32" s="54" t="s">
        <v>523</v>
      </c>
      <c r="F32" s="40" t="s">
        <v>430</v>
      </c>
      <c r="G32" s="53" t="s">
        <v>431</v>
      </c>
      <c r="H32" s="51">
        <v>61928</v>
      </c>
      <c r="I32" s="51">
        <f>H32*0.75</f>
        <v>46446</v>
      </c>
    </row>
    <row r="33" spans="1:9" ht="81" customHeight="1">
      <c r="A33" s="32" t="s">
        <v>432</v>
      </c>
      <c r="B33" s="39"/>
      <c r="C33" s="32" t="s">
        <v>890</v>
      </c>
      <c r="D33" s="34" t="s">
        <v>408</v>
      </c>
      <c r="E33" s="54" t="s">
        <v>523</v>
      </c>
      <c r="F33" s="40" t="s">
        <v>430</v>
      </c>
      <c r="G33" s="53" t="s">
        <v>431</v>
      </c>
      <c r="H33" s="51">
        <v>79628</v>
      </c>
      <c r="I33" s="51">
        <f t="shared" ref="I33:I35" si="3">H33*0.75</f>
        <v>59721</v>
      </c>
    </row>
    <row r="34" spans="1:9" ht="108">
      <c r="A34" s="32" t="s">
        <v>433</v>
      </c>
      <c r="B34" s="37"/>
      <c r="C34" s="32" t="s">
        <v>891</v>
      </c>
      <c r="D34" s="34" t="s">
        <v>408</v>
      </c>
      <c r="E34" s="54" t="s">
        <v>523</v>
      </c>
      <c r="F34" s="40" t="s">
        <v>430</v>
      </c>
      <c r="G34" s="53" t="s">
        <v>536</v>
      </c>
      <c r="H34" s="51">
        <v>102561</v>
      </c>
      <c r="I34" s="51">
        <f t="shared" si="3"/>
        <v>76920.75</v>
      </c>
    </row>
    <row r="35" spans="1:9" ht="108">
      <c r="A35" s="32" t="s">
        <v>434</v>
      </c>
      <c r="B35" s="37"/>
      <c r="C35" s="32" t="s">
        <v>892</v>
      </c>
      <c r="D35" s="34" t="s">
        <v>408</v>
      </c>
      <c r="E35" s="54" t="s">
        <v>523</v>
      </c>
      <c r="F35" s="40" t="s">
        <v>430</v>
      </c>
      <c r="G35" s="53" t="s">
        <v>537</v>
      </c>
      <c r="H35" s="51">
        <v>102561</v>
      </c>
      <c r="I35" s="51">
        <f t="shared" si="3"/>
        <v>76920.75</v>
      </c>
    </row>
    <row r="36" spans="1:9" ht="15" customHeight="1">
      <c r="A36" s="52" t="s">
        <v>59</v>
      </c>
      <c r="B36" s="96"/>
      <c r="C36" s="96"/>
      <c r="D36" s="96"/>
      <c r="E36" s="96"/>
      <c r="F36" s="96"/>
      <c r="G36" s="96"/>
      <c r="H36" s="96"/>
      <c r="I36" s="96"/>
    </row>
    <row r="37" spans="1:9" ht="81" customHeight="1">
      <c r="A37" s="32" t="s">
        <v>435</v>
      </c>
      <c r="B37" s="39"/>
      <c r="C37" s="32" t="s">
        <v>893</v>
      </c>
      <c r="D37" s="40" t="s">
        <v>436</v>
      </c>
      <c r="E37" s="40" t="s">
        <v>524</v>
      </c>
      <c r="F37" s="34" t="s">
        <v>59</v>
      </c>
      <c r="G37" s="53" t="s">
        <v>437</v>
      </c>
      <c r="H37" s="51">
        <v>40477</v>
      </c>
      <c r="I37" s="51">
        <f>H37*0.75</f>
        <v>30357.75</v>
      </c>
    </row>
    <row r="38" spans="1:9" ht="81" customHeight="1">
      <c r="A38" s="32" t="s">
        <v>438</v>
      </c>
      <c r="B38" s="39"/>
      <c r="C38" s="32" t="s">
        <v>894</v>
      </c>
      <c r="D38" s="40" t="s">
        <v>436</v>
      </c>
      <c r="E38" s="40" t="s">
        <v>524</v>
      </c>
      <c r="F38" s="34" t="s">
        <v>59</v>
      </c>
      <c r="G38" s="53" t="s">
        <v>439</v>
      </c>
      <c r="H38" s="51">
        <v>59319</v>
      </c>
      <c r="I38" s="51">
        <f t="shared" ref="I38:I42" si="4">H38*0.75</f>
        <v>44489.25</v>
      </c>
    </row>
    <row r="39" spans="1:9" ht="81" customHeight="1">
      <c r="A39" s="32" t="s">
        <v>440</v>
      </c>
      <c r="B39" s="37"/>
      <c r="C39" s="32" t="s">
        <v>895</v>
      </c>
      <c r="D39" s="40" t="s">
        <v>436</v>
      </c>
      <c r="E39" s="40" t="s">
        <v>524</v>
      </c>
      <c r="F39" s="34" t="s">
        <v>59</v>
      </c>
      <c r="G39" s="53" t="s">
        <v>441</v>
      </c>
      <c r="H39" s="51">
        <v>59668</v>
      </c>
      <c r="I39" s="51">
        <f t="shared" si="4"/>
        <v>44751</v>
      </c>
    </row>
    <row r="40" spans="1:9" ht="81" customHeight="1">
      <c r="A40" s="32" t="s">
        <v>442</v>
      </c>
      <c r="B40" s="37"/>
      <c r="C40" s="32" t="s">
        <v>896</v>
      </c>
      <c r="D40" s="40" t="s">
        <v>436</v>
      </c>
      <c r="E40" s="40" t="s">
        <v>524</v>
      </c>
      <c r="F40" s="34" t="s">
        <v>59</v>
      </c>
      <c r="G40" s="53" t="s">
        <v>443</v>
      </c>
      <c r="H40" s="51">
        <v>98050</v>
      </c>
      <c r="I40" s="51">
        <f t="shared" si="4"/>
        <v>73537.5</v>
      </c>
    </row>
    <row r="41" spans="1:9" ht="81" customHeight="1">
      <c r="A41" s="32" t="s">
        <v>444</v>
      </c>
      <c r="B41" s="37"/>
      <c r="C41" s="32" t="s">
        <v>897</v>
      </c>
      <c r="D41" s="40" t="s">
        <v>436</v>
      </c>
      <c r="E41" s="40" t="s">
        <v>524</v>
      </c>
      <c r="F41" s="34" t="s">
        <v>59</v>
      </c>
      <c r="G41" s="53" t="s">
        <v>445</v>
      </c>
      <c r="H41" s="51">
        <v>73276</v>
      </c>
      <c r="I41" s="51">
        <f t="shared" si="4"/>
        <v>54957</v>
      </c>
    </row>
    <row r="42" spans="1:9" ht="81" customHeight="1">
      <c r="A42" s="32" t="s">
        <v>446</v>
      </c>
      <c r="B42" s="37"/>
      <c r="C42" s="32" t="s">
        <v>898</v>
      </c>
      <c r="D42" s="40" t="s">
        <v>436</v>
      </c>
      <c r="E42" s="40" t="s">
        <v>524</v>
      </c>
      <c r="F42" s="34" t="s">
        <v>59</v>
      </c>
      <c r="G42" s="53" t="s">
        <v>447</v>
      </c>
      <c r="H42" s="51">
        <v>144806</v>
      </c>
      <c r="I42" s="51">
        <f t="shared" si="4"/>
        <v>108604.5</v>
      </c>
    </row>
    <row r="43" spans="1:9">
      <c r="A43" s="52" t="s">
        <v>61</v>
      </c>
      <c r="B43" s="96"/>
      <c r="C43" s="96"/>
      <c r="D43" s="96"/>
      <c r="E43" s="96"/>
      <c r="F43" s="96"/>
      <c r="G43" s="96"/>
      <c r="H43" s="96"/>
      <c r="I43" s="96"/>
    </row>
    <row r="44" spans="1:9" ht="81" customHeight="1">
      <c r="A44" s="32" t="s">
        <v>448</v>
      </c>
      <c r="B44" s="37"/>
      <c r="C44" s="32" t="s">
        <v>899</v>
      </c>
      <c r="D44" s="40" t="s">
        <v>436</v>
      </c>
      <c r="E44" s="40" t="s">
        <v>525</v>
      </c>
      <c r="F44" s="34" t="s">
        <v>61</v>
      </c>
      <c r="G44" s="53" t="s">
        <v>449</v>
      </c>
      <c r="H44" s="51">
        <v>196797</v>
      </c>
      <c r="I44" s="51">
        <f>H44*0.75</f>
        <v>147597.75</v>
      </c>
    </row>
    <row r="45" spans="1:9" ht="81" customHeight="1">
      <c r="A45" s="32" t="s">
        <v>450</v>
      </c>
      <c r="B45" s="37"/>
      <c r="C45" s="32" t="s">
        <v>900</v>
      </c>
      <c r="D45" s="40" t="s">
        <v>436</v>
      </c>
      <c r="E45" s="40" t="s">
        <v>525</v>
      </c>
      <c r="F45" s="34" t="s">
        <v>61</v>
      </c>
      <c r="G45" s="53" t="s">
        <v>451</v>
      </c>
      <c r="H45" s="51">
        <v>253324</v>
      </c>
      <c r="I45" s="51">
        <f t="shared" ref="I45:I47" si="5">H45*0.75</f>
        <v>189993</v>
      </c>
    </row>
    <row r="46" spans="1:9" ht="81" customHeight="1">
      <c r="A46" s="32" t="s">
        <v>452</v>
      </c>
      <c r="B46" s="37"/>
      <c r="C46" s="32" t="s">
        <v>901</v>
      </c>
      <c r="D46" s="40" t="s">
        <v>436</v>
      </c>
      <c r="E46" s="40" t="s">
        <v>525</v>
      </c>
      <c r="F46" s="34" t="s">
        <v>61</v>
      </c>
      <c r="G46" s="53" t="s">
        <v>453</v>
      </c>
      <c r="H46" s="51">
        <v>234482</v>
      </c>
      <c r="I46" s="51">
        <f t="shared" si="5"/>
        <v>175861.5</v>
      </c>
    </row>
    <row r="47" spans="1:9" ht="81" customHeight="1">
      <c r="A47" s="32" t="s">
        <v>454</v>
      </c>
      <c r="B47" s="37"/>
      <c r="C47" s="32" t="s">
        <v>902</v>
      </c>
      <c r="D47" s="40" t="s">
        <v>436</v>
      </c>
      <c r="E47" s="40" t="s">
        <v>524</v>
      </c>
      <c r="F47" s="34" t="s">
        <v>61</v>
      </c>
      <c r="G47" s="53" t="s">
        <v>455</v>
      </c>
      <c r="H47" s="51">
        <v>159112</v>
      </c>
      <c r="I47" s="51">
        <f t="shared" si="5"/>
        <v>119334</v>
      </c>
    </row>
    <row r="48" spans="1:9" ht="27">
      <c r="A48" s="52" t="s">
        <v>63</v>
      </c>
      <c r="B48" s="96"/>
      <c r="C48" s="96"/>
      <c r="D48" s="96"/>
      <c r="E48" s="96"/>
      <c r="F48" s="96"/>
      <c r="G48" s="96"/>
      <c r="H48" s="96"/>
      <c r="I48" s="96"/>
    </row>
    <row r="49" spans="1:9" ht="81" customHeight="1">
      <c r="A49" s="32" t="s">
        <v>456</v>
      </c>
      <c r="B49" s="37"/>
      <c r="C49" s="32" t="s">
        <v>903</v>
      </c>
      <c r="D49" s="40" t="s">
        <v>436</v>
      </c>
      <c r="E49" s="40" t="s">
        <v>525</v>
      </c>
      <c r="F49" s="34" t="s">
        <v>457</v>
      </c>
      <c r="G49" s="53" t="s">
        <v>458</v>
      </c>
      <c r="H49" s="51">
        <v>154577</v>
      </c>
      <c r="I49" s="51">
        <f>H49*0.75</f>
        <v>115932.75</v>
      </c>
    </row>
    <row r="50" spans="1:9" ht="81" customHeight="1">
      <c r="A50" s="32" t="s">
        <v>459</v>
      </c>
      <c r="B50" s="37"/>
      <c r="C50" s="32" t="s">
        <v>904</v>
      </c>
      <c r="D50" s="40" t="s">
        <v>436</v>
      </c>
      <c r="E50" s="40" t="s">
        <v>525</v>
      </c>
      <c r="F50" s="34" t="s">
        <v>457</v>
      </c>
      <c r="G50" s="53" t="s">
        <v>460</v>
      </c>
      <c r="H50" s="51">
        <v>135735</v>
      </c>
      <c r="I50" s="51">
        <f t="shared" ref="I50:I52" si="6">H50*0.75</f>
        <v>101801.25</v>
      </c>
    </row>
    <row r="51" spans="1:9" ht="81" customHeight="1">
      <c r="A51" s="32" t="s">
        <v>461</v>
      </c>
      <c r="B51" s="37"/>
      <c r="C51" s="32" t="s">
        <v>905</v>
      </c>
      <c r="D51" s="40" t="s">
        <v>436</v>
      </c>
      <c r="E51" s="40" t="s">
        <v>525</v>
      </c>
      <c r="F51" s="34" t="s">
        <v>457</v>
      </c>
      <c r="G51" s="53" t="s">
        <v>462</v>
      </c>
      <c r="H51" s="51">
        <v>201333</v>
      </c>
      <c r="I51" s="51">
        <f t="shared" si="6"/>
        <v>150999.75</v>
      </c>
    </row>
    <row r="52" spans="1:9" ht="81" customHeight="1">
      <c r="A52" s="32" t="s">
        <v>463</v>
      </c>
      <c r="B52" s="37"/>
      <c r="C52" s="32" t="s">
        <v>906</v>
      </c>
      <c r="D52" s="40" t="s">
        <v>436</v>
      </c>
      <c r="E52" s="40" t="s">
        <v>525</v>
      </c>
      <c r="F52" s="34" t="s">
        <v>457</v>
      </c>
      <c r="G52" s="53" t="s">
        <v>464</v>
      </c>
      <c r="H52" s="51">
        <v>215639</v>
      </c>
      <c r="I52" s="51">
        <f t="shared" si="6"/>
        <v>161729.25</v>
      </c>
    </row>
    <row r="53" spans="1:9" ht="15.75" customHeight="1">
      <c r="A53" s="52" t="s">
        <v>65</v>
      </c>
      <c r="B53" s="96"/>
      <c r="C53" s="96"/>
      <c r="D53" s="96"/>
      <c r="E53" s="96"/>
      <c r="F53" s="96"/>
      <c r="G53" s="96"/>
      <c r="H53" s="96"/>
      <c r="I53" s="96"/>
    </row>
    <row r="54" spans="1:9" ht="81" customHeight="1">
      <c r="A54" s="32" t="s">
        <v>465</v>
      </c>
      <c r="B54" s="37"/>
      <c r="C54" s="32" t="s">
        <v>907</v>
      </c>
      <c r="D54" s="40" t="s">
        <v>436</v>
      </c>
      <c r="E54" s="40" t="s">
        <v>523</v>
      </c>
      <c r="F54" s="54" t="s">
        <v>466</v>
      </c>
      <c r="G54" s="53" t="s">
        <v>467</v>
      </c>
      <c r="H54" s="51">
        <v>40825</v>
      </c>
      <c r="I54" s="51">
        <f>H54*0.75</f>
        <v>30618.75</v>
      </c>
    </row>
    <row r="55" spans="1:9" ht="60">
      <c r="A55" s="32" t="s">
        <v>468</v>
      </c>
      <c r="B55" s="37"/>
      <c r="C55" s="32" t="s">
        <v>908</v>
      </c>
      <c r="D55" s="40" t="s">
        <v>436</v>
      </c>
      <c r="E55" s="40" t="s">
        <v>523</v>
      </c>
      <c r="F55" s="54" t="s">
        <v>466</v>
      </c>
      <c r="G55" s="53" t="s">
        <v>469</v>
      </c>
      <c r="H55" s="51">
        <v>44664</v>
      </c>
      <c r="I55" s="51">
        <f t="shared" ref="I55" si="7">H55*0.75</f>
        <v>33498</v>
      </c>
    </row>
    <row r="56" spans="1:9">
      <c r="A56" s="52" t="s">
        <v>57</v>
      </c>
      <c r="B56" s="96"/>
      <c r="C56" s="96"/>
      <c r="D56" s="96"/>
      <c r="E56" s="96"/>
      <c r="F56" s="96"/>
      <c r="G56" s="96"/>
      <c r="H56" s="96"/>
      <c r="I56" s="96"/>
    </row>
    <row r="57" spans="1:9" ht="81" customHeight="1">
      <c r="A57" s="32" t="s">
        <v>470</v>
      </c>
      <c r="B57" s="37"/>
      <c r="C57" s="32" t="s">
        <v>845</v>
      </c>
      <c r="D57" s="40" t="s">
        <v>471</v>
      </c>
      <c r="E57" s="40"/>
      <c r="F57" s="54" t="s">
        <v>362</v>
      </c>
      <c r="G57" s="53" t="s">
        <v>472</v>
      </c>
      <c r="H57" s="51">
        <v>4885</v>
      </c>
      <c r="I57" s="51">
        <f>H57*0.75</f>
        <v>3663.75</v>
      </c>
    </row>
    <row r="58" spans="1:9" ht="81" customHeight="1">
      <c r="A58" s="32" t="s">
        <v>473</v>
      </c>
      <c r="B58" s="37"/>
      <c r="C58" s="32" t="s">
        <v>909</v>
      </c>
      <c r="D58" s="40" t="s">
        <v>471</v>
      </c>
      <c r="E58" s="40"/>
      <c r="F58" s="54" t="s">
        <v>362</v>
      </c>
      <c r="G58" s="53" t="s">
        <v>474</v>
      </c>
      <c r="H58" s="51">
        <v>5235</v>
      </c>
      <c r="I58" s="51">
        <f t="shared" ref="I58:I64" si="8">H58*0.75</f>
        <v>3926.25</v>
      </c>
    </row>
    <row r="59" spans="1:9" ht="81" customHeight="1">
      <c r="A59" s="32" t="s">
        <v>475</v>
      </c>
      <c r="B59" s="37"/>
      <c r="C59" s="32" t="s">
        <v>847</v>
      </c>
      <c r="D59" s="40" t="s">
        <v>471</v>
      </c>
      <c r="E59" s="40"/>
      <c r="F59" s="54" t="s">
        <v>362</v>
      </c>
      <c r="G59" s="53" t="s">
        <v>476</v>
      </c>
      <c r="H59" s="51">
        <v>8026</v>
      </c>
      <c r="I59" s="51">
        <f t="shared" si="8"/>
        <v>6019.5</v>
      </c>
    </row>
    <row r="60" spans="1:9" ht="81" customHeight="1">
      <c r="A60" s="32" t="s">
        <v>477</v>
      </c>
      <c r="B60" s="37"/>
      <c r="C60" s="32" t="s">
        <v>910</v>
      </c>
      <c r="D60" s="40" t="s">
        <v>471</v>
      </c>
      <c r="E60" s="40"/>
      <c r="F60" s="54" t="s">
        <v>362</v>
      </c>
      <c r="G60" s="53" t="s">
        <v>478</v>
      </c>
      <c r="H60" s="51">
        <v>4188</v>
      </c>
      <c r="I60" s="51">
        <f t="shared" si="8"/>
        <v>3141</v>
      </c>
    </row>
    <row r="61" spans="1:9" ht="81" customHeight="1">
      <c r="A61" s="32" t="s">
        <v>922</v>
      </c>
      <c r="B61" s="37"/>
      <c r="C61" s="32" t="s">
        <v>923</v>
      </c>
      <c r="D61" s="40" t="s">
        <v>471</v>
      </c>
      <c r="E61" s="40"/>
      <c r="F61" s="54" t="s">
        <v>362</v>
      </c>
      <c r="G61" s="53" t="s">
        <v>924</v>
      </c>
      <c r="H61" s="51">
        <v>4537</v>
      </c>
      <c r="I61" s="51">
        <f t="shared" si="8"/>
        <v>3402.75</v>
      </c>
    </row>
    <row r="62" spans="1:9" ht="81" customHeight="1">
      <c r="A62" s="32" t="s">
        <v>849</v>
      </c>
      <c r="B62" s="37"/>
      <c r="C62" s="32" t="s">
        <v>846</v>
      </c>
      <c r="D62" s="40" t="s">
        <v>471</v>
      </c>
      <c r="E62" s="40"/>
      <c r="F62" s="54" t="s">
        <v>362</v>
      </c>
      <c r="G62" s="53" t="s">
        <v>925</v>
      </c>
      <c r="H62" s="51">
        <v>8026</v>
      </c>
      <c r="I62" s="51">
        <f t="shared" si="8"/>
        <v>6019.5</v>
      </c>
    </row>
    <row r="63" spans="1:9" ht="81" customHeight="1">
      <c r="A63" s="32" t="s">
        <v>927</v>
      </c>
      <c r="B63" s="37"/>
      <c r="C63" s="32" t="s">
        <v>926</v>
      </c>
      <c r="D63" s="40" t="s">
        <v>471</v>
      </c>
      <c r="E63" s="40"/>
      <c r="F63" s="54" t="s">
        <v>362</v>
      </c>
      <c r="G63" s="53" t="s">
        <v>928</v>
      </c>
      <c r="H63" s="51">
        <v>5235</v>
      </c>
      <c r="I63" s="51">
        <f t="shared" si="8"/>
        <v>3926.25</v>
      </c>
    </row>
    <row r="64" spans="1:9" ht="81" customHeight="1">
      <c r="A64" s="32" t="s">
        <v>929</v>
      </c>
      <c r="B64" s="37"/>
      <c r="C64" s="32" t="s">
        <v>932</v>
      </c>
      <c r="D64" s="40" t="s">
        <v>471</v>
      </c>
      <c r="E64" s="40"/>
      <c r="F64" s="54" t="s">
        <v>931</v>
      </c>
      <c r="G64" s="53" t="s">
        <v>930</v>
      </c>
      <c r="H64" s="51">
        <v>2792</v>
      </c>
      <c r="I64" s="51">
        <f t="shared" si="8"/>
        <v>2094</v>
      </c>
    </row>
  </sheetData>
  <mergeCells count="15">
    <mergeCell ref="B1:D1"/>
    <mergeCell ref="F1:G1"/>
    <mergeCell ref="H1:I1"/>
    <mergeCell ref="B4:I4"/>
    <mergeCell ref="A2:I2"/>
    <mergeCell ref="B43:I43"/>
    <mergeCell ref="B48:I48"/>
    <mergeCell ref="B53:I53"/>
    <mergeCell ref="B56:I56"/>
    <mergeCell ref="B13:I13"/>
    <mergeCell ref="B20:I20"/>
    <mergeCell ref="B26:I26"/>
    <mergeCell ref="B31:I31"/>
    <mergeCell ref="B36:I36"/>
    <mergeCell ref="B22:I22"/>
  </mergeCells>
  <hyperlinks>
    <hyperlink ref="A1" location="Tartalomjegyzék!A1" display="Vissza a kezdőoldalra" xr:uid="{00000000-0004-0000-0800-000000000000}"/>
    <hyperlink ref="A21" r:id="rId1" display="DS-2DE2A404IW-DE3(2.8-12mm)" xr:uid="{00000000-0004-0000-0800-000002000000}"/>
    <hyperlink ref="A32" r:id="rId2" xr:uid="{00000000-0004-0000-0800-000003000000}"/>
    <hyperlink ref="A33" r:id="rId3" xr:uid="{00000000-0004-0000-0800-000004000000}"/>
    <hyperlink ref="A34" r:id="rId4" xr:uid="{00000000-0004-0000-0800-000005000000}"/>
    <hyperlink ref="A35" r:id="rId5" xr:uid="{00000000-0004-0000-0800-000006000000}"/>
    <hyperlink ref="A37" r:id="rId6" xr:uid="{00000000-0004-0000-0800-000007000000}"/>
    <hyperlink ref="A38" r:id="rId7" xr:uid="{00000000-0004-0000-0800-000008000000}"/>
    <hyperlink ref="A39" r:id="rId8" xr:uid="{00000000-0004-0000-0800-000009000000}"/>
    <hyperlink ref="A40" r:id="rId9" xr:uid="{00000000-0004-0000-0800-00000A000000}"/>
    <hyperlink ref="A41" r:id="rId10" xr:uid="{00000000-0004-0000-0800-00000B000000}"/>
    <hyperlink ref="A42" r:id="rId11" xr:uid="{00000000-0004-0000-0800-00000C000000}"/>
    <hyperlink ref="A44" r:id="rId12" xr:uid="{00000000-0004-0000-0800-00000D000000}"/>
    <hyperlink ref="A45" r:id="rId13" xr:uid="{00000000-0004-0000-0800-00000E000000}"/>
    <hyperlink ref="A46" r:id="rId14" xr:uid="{00000000-0004-0000-0800-00000F000000}"/>
    <hyperlink ref="A47" r:id="rId15" xr:uid="{00000000-0004-0000-0800-000010000000}"/>
    <hyperlink ref="A49" r:id="rId16" xr:uid="{00000000-0004-0000-0800-000011000000}"/>
    <hyperlink ref="A50" r:id="rId17" xr:uid="{00000000-0004-0000-0800-000012000000}"/>
    <hyperlink ref="A51" r:id="rId18" xr:uid="{00000000-0004-0000-0800-000013000000}"/>
    <hyperlink ref="A52" r:id="rId19" xr:uid="{00000000-0004-0000-0800-000014000000}"/>
    <hyperlink ref="A54" r:id="rId20" xr:uid="{00000000-0004-0000-0800-000015000000}"/>
    <hyperlink ref="A55" r:id="rId21" xr:uid="{00000000-0004-0000-0800-000016000000}"/>
    <hyperlink ref="A14" r:id="rId22" xr:uid="{00000000-0004-0000-0200-000000000000}"/>
    <hyperlink ref="A15" r:id="rId23" xr:uid="{00000000-0004-0000-0200-000001000000}"/>
    <hyperlink ref="A16" r:id="rId24" xr:uid="{00000000-0004-0000-0200-000002000000}"/>
    <hyperlink ref="A17" r:id="rId25" xr:uid="{00000000-0004-0000-0200-000003000000}"/>
    <hyperlink ref="A18" r:id="rId26" xr:uid="{CE670CA0-CD88-44F0-BE3E-24C42456B50C}"/>
    <hyperlink ref="A19" r:id="rId27" xr:uid="{06BE0DB3-82A7-478C-932C-AA9F06594190}"/>
  </hyperlinks>
  <pageMargins left="0.7" right="0.7" top="0.75" bottom="0.75" header="0.51180555555555496" footer="0.51180555555555496"/>
  <pageSetup paperSize="9" firstPageNumber="0" orientation="portrait" horizontalDpi="300" verticalDpi="300" r:id="rId28"/>
  <drawing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10</vt:i4>
      </vt:variant>
      <vt:variant>
        <vt:lpstr>Névvel ellátott tartományok</vt:lpstr>
      </vt:variant>
      <vt:variant>
        <vt:i4>1</vt:i4>
      </vt:variant>
    </vt:vector>
  </HeadingPairs>
  <TitlesOfParts>
    <vt:vector size="11" baseType="lpstr">
      <vt:lpstr>Tartalomjegyzék</vt:lpstr>
      <vt:lpstr>Pyr.tartalom</vt:lpstr>
      <vt:lpstr>egyeb.tartalom</vt:lpstr>
      <vt:lpstr>Hik.an.tartalom</vt:lpstr>
      <vt:lpstr>Hik.IP.tartalom</vt:lpstr>
      <vt:lpstr>vidkieg.tartalom</vt:lpstr>
      <vt:lpstr>Vagyonvédelem</vt:lpstr>
      <vt:lpstr>HIKVISION analóg</vt:lpstr>
      <vt:lpstr>HIKVISION IP</vt:lpstr>
      <vt:lpstr>Videó kiegészítők</vt:lpstr>
      <vt:lpstr>Vagyonvédelem!_FilterDatabase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User1</dc:creator>
  <dc:description/>
  <cp:lastModifiedBy>User1</cp:lastModifiedBy>
  <cp:revision>1</cp:revision>
  <dcterms:created xsi:type="dcterms:W3CDTF">2019-05-02T09:59:23Z</dcterms:created>
  <dcterms:modified xsi:type="dcterms:W3CDTF">2020-04-14T11:49:51Z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